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Fran\URED2\POSAO\RAČUNOVODSTVO\VIROVI\IZVJEŠTAJI\1.-6. 2025\"/>
    </mc:Choice>
  </mc:AlternateContent>
  <xr:revisionPtr revIDLastSave="0" documentId="13_ncr:1_{E7518071-0C51-4E7D-9D6A-0E1938CABD18}" xr6:coauthVersionLast="36" xr6:coauthVersionMax="36"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352" windowHeight="603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F329" i="9"/>
  <c r="H328" i="9"/>
  <c r="E328" i="9" s="1"/>
  <c r="G328" i="9"/>
  <c r="F328" i="9"/>
  <c r="B328" i="9"/>
  <c r="H327" i="9"/>
  <c r="G327" i="9"/>
  <c r="E327" i="9" s="1"/>
  <c r="B327" i="9" s="1"/>
  <c r="F327" i="9"/>
  <c r="H326" i="9"/>
  <c r="G326" i="9"/>
  <c r="E326" i="9" s="1"/>
  <c r="F326" i="9"/>
  <c r="H325" i="9"/>
  <c r="G325" i="9"/>
  <c r="E325" i="9" s="1"/>
  <c r="B325" i="9" s="1"/>
  <c r="F325" i="9"/>
  <c r="H324" i="9"/>
  <c r="E324" i="9" s="1"/>
  <c r="B324" i="9" s="1"/>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F318" i="9"/>
  <c r="H317" i="9"/>
  <c r="G317" i="9"/>
  <c r="E317" i="9" s="1"/>
  <c r="B317" i="9" s="1"/>
  <c r="F317" i="9"/>
  <c r="F316" i="9"/>
  <c r="F315" i="9"/>
  <c r="F314" i="9"/>
  <c r="H313" i="9"/>
  <c r="G313" i="9"/>
  <c r="E313" i="9" s="1"/>
  <c r="B313" i="9" s="1"/>
  <c r="F313" i="9"/>
  <c r="H312" i="9"/>
  <c r="G312" i="9"/>
  <c r="F312" i="9"/>
  <c r="H311" i="9"/>
  <c r="G311" i="9"/>
  <c r="F311" i="9"/>
  <c r="E311" i="9"/>
  <c r="B311" i="9" s="1"/>
  <c r="F310" i="9"/>
  <c r="F309" i="9"/>
  <c r="F308" i="9"/>
  <c r="H307" i="9"/>
  <c r="E307" i="9" s="1"/>
  <c r="B307" i="9" s="1"/>
  <c r="G307" i="9"/>
  <c r="F307" i="9"/>
  <c r="F306" i="9"/>
  <c r="H305" i="9"/>
  <c r="G305" i="9"/>
  <c r="F305" i="9"/>
  <c r="E305" i="9"/>
  <c r="B305" i="9" s="1"/>
  <c r="H304" i="9"/>
  <c r="G304" i="9"/>
  <c r="E304" i="9" s="1"/>
  <c r="B304" i="9" s="1"/>
  <c r="F304" i="9"/>
  <c r="H303" i="9"/>
  <c r="G303" i="9"/>
  <c r="E303" i="9" s="1"/>
  <c r="B303" i="9" s="1"/>
  <c r="F303" i="9"/>
  <c r="F302" i="9"/>
  <c r="G301" i="9"/>
  <c r="E301" i="9" s="1"/>
  <c r="B301" i="9" s="1"/>
  <c r="F301" i="9"/>
  <c r="F300" i="9"/>
  <c r="F299" i="9"/>
  <c r="F297" i="9"/>
  <c r="L296" i="9"/>
  <c r="F296" i="9" s="1"/>
  <c r="H296" i="9"/>
  <c r="F295" i="9"/>
  <c r="I294" i="9"/>
  <c r="H294" i="9"/>
  <c r="F294" i="9"/>
  <c r="E293" i="9"/>
  <c r="M292" i="9"/>
  <c r="L292" i="9"/>
  <c r="F292" i="9" s="1"/>
  <c r="E292" i="9"/>
  <c r="M291" i="9"/>
  <c r="F291" i="9" s="1"/>
  <c r="L291" i="9"/>
  <c r="E291" i="9"/>
  <c r="B291" i="9"/>
  <c r="M290" i="9"/>
  <c r="L290" i="9"/>
  <c r="F290" i="9" s="1"/>
  <c r="E290" i="9"/>
  <c r="B290" i="9" s="1"/>
  <c r="M289" i="9"/>
  <c r="L289" i="9"/>
  <c r="F289" i="9"/>
  <c r="B289" i="9" s="1"/>
  <c r="E289" i="9"/>
  <c r="M288" i="9"/>
  <c r="L288" i="9"/>
  <c r="F288" i="9" s="1"/>
  <c r="E288" i="9"/>
  <c r="B288" i="9" s="1"/>
  <c r="M287" i="9"/>
  <c r="F287" i="9" s="1"/>
  <c r="B287" i="9" s="1"/>
  <c r="L287" i="9"/>
  <c r="E287" i="9"/>
  <c r="M286" i="9"/>
  <c r="L286" i="9"/>
  <c r="F286" i="9" s="1"/>
  <c r="E286" i="9"/>
  <c r="M285" i="9"/>
  <c r="L285" i="9"/>
  <c r="F285" i="9"/>
  <c r="B285" i="9" s="1"/>
  <c r="E285" i="9"/>
  <c r="M284" i="9"/>
  <c r="L284" i="9"/>
  <c r="F284" i="9" s="1"/>
  <c r="E284" i="9"/>
  <c r="B284" i="9" s="1"/>
  <c r="M283" i="9"/>
  <c r="F283" i="9" s="1"/>
  <c r="L283" i="9"/>
  <c r="E283" i="9"/>
  <c r="B283" i="9"/>
  <c r="M282" i="9"/>
  <c r="L282" i="9"/>
  <c r="F282" i="9" s="1"/>
  <c r="E282" i="9"/>
  <c r="B282" i="9" s="1"/>
  <c r="M281" i="9"/>
  <c r="L281" i="9"/>
  <c r="F281" i="9"/>
  <c r="B281" i="9" s="1"/>
  <c r="E281" i="9"/>
  <c r="M280" i="9"/>
  <c r="L280" i="9"/>
  <c r="F280" i="9" s="1"/>
  <c r="E280" i="9"/>
  <c r="B280" i="9" s="1"/>
  <c r="M279" i="9"/>
  <c r="F279" i="9" s="1"/>
  <c r="B279" i="9" s="1"/>
  <c r="L279" i="9"/>
  <c r="E279" i="9"/>
  <c r="M278" i="9"/>
  <c r="L278" i="9"/>
  <c r="F278" i="9" s="1"/>
  <c r="E278" i="9"/>
  <c r="M277" i="9"/>
  <c r="L277" i="9"/>
  <c r="F277" i="9"/>
  <c r="B277" i="9" s="1"/>
  <c r="E277" i="9"/>
  <c r="M276" i="9"/>
  <c r="L276" i="9"/>
  <c r="F276" i="9" s="1"/>
  <c r="E276" i="9"/>
  <c r="B276" i="9" s="1"/>
  <c r="M275" i="9"/>
  <c r="F275" i="9" s="1"/>
  <c r="L275" i="9"/>
  <c r="E275" i="9"/>
  <c r="B275" i="9"/>
  <c r="M274" i="9"/>
  <c r="L274" i="9"/>
  <c r="F274" i="9" s="1"/>
  <c r="E274" i="9"/>
  <c r="B274" i="9" s="1"/>
  <c r="M273" i="9"/>
  <c r="L273" i="9"/>
  <c r="F273" i="9"/>
  <c r="B273" i="9" s="1"/>
  <c r="E273" i="9"/>
  <c r="M272" i="9"/>
  <c r="L272" i="9"/>
  <c r="F272" i="9" s="1"/>
  <c r="E272" i="9"/>
  <c r="B272" i="9" s="1"/>
  <c r="M271" i="9"/>
  <c r="F271" i="9" s="1"/>
  <c r="B271" i="9" s="1"/>
  <c r="L271" i="9"/>
  <c r="E271" i="9"/>
  <c r="M270" i="9"/>
  <c r="L270" i="9"/>
  <c r="F270" i="9" s="1"/>
  <c r="E270" i="9"/>
  <c r="M269" i="9"/>
  <c r="L269" i="9"/>
  <c r="F269" i="9"/>
  <c r="B269" i="9" s="1"/>
  <c r="E269" i="9"/>
  <c r="M268" i="9"/>
  <c r="L268" i="9"/>
  <c r="F268" i="9" s="1"/>
  <c r="E268" i="9"/>
  <c r="B268" i="9" s="1"/>
  <c r="M267" i="9"/>
  <c r="F267" i="9" s="1"/>
  <c r="L267" i="9"/>
  <c r="E267" i="9"/>
  <c r="B267" i="9"/>
  <c r="M266" i="9"/>
  <c r="L266" i="9"/>
  <c r="F266" i="9" s="1"/>
  <c r="E266" i="9"/>
  <c r="B266" i="9" s="1"/>
  <c r="M265" i="9"/>
  <c r="L265" i="9"/>
  <c r="F265" i="9"/>
  <c r="B265" i="9" s="1"/>
  <c r="E265" i="9"/>
  <c r="M264" i="9"/>
  <c r="L264" i="9"/>
  <c r="F264" i="9" s="1"/>
  <c r="E264" i="9"/>
  <c r="B264" i="9" s="1"/>
  <c r="M263" i="9"/>
  <c r="F263" i="9" s="1"/>
  <c r="B263" i="9" s="1"/>
  <c r="L263" i="9"/>
  <c r="E263" i="9"/>
  <c r="M262" i="9"/>
  <c r="L262" i="9"/>
  <c r="F262" i="9" s="1"/>
  <c r="E262" i="9"/>
  <c r="M261" i="9"/>
  <c r="L261" i="9"/>
  <c r="F261" i="9"/>
  <c r="B261" i="9" s="1"/>
  <c r="E261" i="9"/>
  <c r="M260" i="9"/>
  <c r="L260" i="9"/>
  <c r="F260" i="9" s="1"/>
  <c r="E260" i="9"/>
  <c r="M259" i="9"/>
  <c r="F259" i="9" s="1"/>
  <c r="L259" i="9"/>
  <c r="E259" i="9"/>
  <c r="B259" i="9"/>
  <c r="M258" i="9"/>
  <c r="L258" i="9"/>
  <c r="F258" i="9" s="1"/>
  <c r="E258" i="9"/>
  <c r="B258" i="9" s="1"/>
  <c r="M257" i="9"/>
  <c r="L257" i="9"/>
  <c r="F257" i="9"/>
  <c r="B257" i="9" s="1"/>
  <c r="E257" i="9"/>
  <c r="M256" i="9"/>
  <c r="L256" i="9"/>
  <c r="F256" i="9" s="1"/>
  <c r="E256" i="9"/>
  <c r="B256" i="9" s="1"/>
  <c r="M255" i="9"/>
  <c r="F255" i="9" s="1"/>
  <c r="B255" i="9" s="1"/>
  <c r="L255" i="9"/>
  <c r="E255" i="9"/>
  <c r="M254" i="9"/>
  <c r="L254" i="9"/>
  <c r="F254" i="9" s="1"/>
  <c r="E254" i="9"/>
  <c r="M253" i="9"/>
  <c r="L253" i="9"/>
  <c r="F253" i="9"/>
  <c r="B253" i="9" s="1"/>
  <c r="E253" i="9"/>
  <c r="M252" i="9"/>
  <c r="L252" i="9"/>
  <c r="F252" i="9" s="1"/>
  <c r="E252" i="9"/>
  <c r="B252" i="9" s="1"/>
  <c r="M251" i="9"/>
  <c r="F251" i="9" s="1"/>
  <c r="L251" i="9"/>
  <c r="E251" i="9"/>
  <c r="B251" i="9"/>
  <c r="M250" i="9"/>
  <c r="L250" i="9"/>
  <c r="F250" i="9" s="1"/>
  <c r="E250" i="9"/>
  <c r="B250" i="9" s="1"/>
  <c r="M249" i="9"/>
  <c r="L249" i="9"/>
  <c r="F249" i="9"/>
  <c r="B249" i="9" s="1"/>
  <c r="E249" i="9"/>
  <c r="M248" i="9"/>
  <c r="L248" i="9"/>
  <c r="F248" i="9" s="1"/>
  <c r="E248" i="9"/>
  <c r="B248" i="9" s="1"/>
  <c r="M247" i="9"/>
  <c r="F247" i="9" s="1"/>
  <c r="B247" i="9" s="1"/>
  <c r="L247" i="9"/>
  <c r="E247" i="9"/>
  <c r="M246" i="9"/>
  <c r="L246" i="9"/>
  <c r="F246" i="9" s="1"/>
  <c r="E246" i="9"/>
  <c r="M245" i="9"/>
  <c r="L245" i="9"/>
  <c r="F245" i="9"/>
  <c r="B245" i="9" s="1"/>
  <c r="E245" i="9"/>
  <c r="M244" i="9"/>
  <c r="L244" i="9"/>
  <c r="E244" i="9"/>
  <c r="M243" i="9"/>
  <c r="F243" i="9" s="1"/>
  <c r="B243" i="9" s="1"/>
  <c r="L243" i="9"/>
  <c r="E243" i="9"/>
  <c r="M242" i="9"/>
  <c r="L242" i="9"/>
  <c r="F242" i="9" s="1"/>
  <c r="E242" i="9"/>
  <c r="B242" i="9" s="1"/>
  <c r="M241" i="9"/>
  <c r="L241" i="9"/>
  <c r="F241" i="9"/>
  <c r="B241" i="9" s="1"/>
  <c r="E241" i="9"/>
  <c r="M240" i="9"/>
  <c r="L240" i="9"/>
  <c r="F240" i="9" s="1"/>
  <c r="E240" i="9"/>
  <c r="M239" i="9"/>
  <c r="F239" i="9" s="1"/>
  <c r="B239" i="9" s="1"/>
  <c r="L239" i="9"/>
  <c r="E239" i="9"/>
  <c r="M238" i="9"/>
  <c r="L238" i="9"/>
  <c r="E238" i="9"/>
  <c r="M237" i="9"/>
  <c r="F237" i="9" s="1"/>
  <c r="B237" i="9" s="1"/>
  <c r="L237" i="9"/>
  <c r="E237" i="9"/>
  <c r="M236" i="9"/>
  <c r="L236" i="9"/>
  <c r="E236" i="9"/>
  <c r="M235" i="9"/>
  <c r="F235" i="9" s="1"/>
  <c r="L235" i="9"/>
  <c r="E235" i="9"/>
  <c r="B235" i="9"/>
  <c r="M234" i="9"/>
  <c r="L234" i="9"/>
  <c r="F234" i="9" s="1"/>
  <c r="E234" i="9"/>
  <c r="B234" i="9" s="1"/>
  <c r="M233" i="9"/>
  <c r="F233" i="9" s="1"/>
  <c r="B233" i="9" s="1"/>
  <c r="L233" i="9"/>
  <c r="E233" i="9"/>
  <c r="M232" i="9"/>
  <c r="L232" i="9"/>
  <c r="F232" i="9" s="1"/>
  <c r="E232" i="9"/>
  <c r="B232" i="9" s="1"/>
  <c r="M231" i="9"/>
  <c r="F231" i="9" s="1"/>
  <c r="L231" i="9"/>
  <c r="E231" i="9"/>
  <c r="B231" i="9"/>
  <c r="M230" i="9"/>
  <c r="L230" i="9"/>
  <c r="F230" i="9"/>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F175" i="9"/>
  <c r="F174" i="9"/>
  <c r="H173" i="9"/>
  <c r="G173" i="9"/>
  <c r="F173" i="9"/>
  <c r="H172" i="9"/>
  <c r="E172" i="9" s="1"/>
  <c r="G172" i="9"/>
  <c r="F172" i="9"/>
  <c r="B172" i="9"/>
  <c r="H171" i="9"/>
  <c r="G171" i="9"/>
  <c r="F171" i="9"/>
  <c r="E171" i="9"/>
  <c r="B171" i="9" s="1"/>
  <c r="H170" i="9"/>
  <c r="G170" i="9"/>
  <c r="F170" i="9"/>
  <c r="H169" i="9"/>
  <c r="G169" i="9"/>
  <c r="F169" i="9"/>
  <c r="E169" i="9"/>
  <c r="B169" i="9" s="1"/>
  <c r="H168" i="9"/>
  <c r="G168" i="9"/>
  <c r="F168" i="9"/>
  <c r="E168" i="9"/>
  <c r="H167" i="9"/>
  <c r="G167" i="9"/>
  <c r="E167" i="9" s="1"/>
  <c r="F167" i="9"/>
  <c r="H166" i="9"/>
  <c r="G166" i="9"/>
  <c r="E166" i="9" s="1"/>
  <c r="F166" i="9"/>
  <c r="H165" i="9"/>
  <c r="G165" i="9"/>
  <c r="F165" i="9"/>
  <c r="H164" i="9"/>
  <c r="E164" i="9" s="1"/>
  <c r="B164" i="9" s="1"/>
  <c r="G164" i="9"/>
  <c r="F164" i="9"/>
  <c r="H163" i="9"/>
  <c r="G163" i="9"/>
  <c r="F163" i="9"/>
  <c r="E163" i="9"/>
  <c r="B163" i="9" s="1"/>
  <c r="H162" i="9"/>
  <c r="G162" i="9"/>
  <c r="F162" i="9"/>
  <c r="H161" i="9"/>
  <c r="G161" i="9"/>
  <c r="F161" i="9"/>
  <c r="E161" i="9"/>
  <c r="B161" i="9" s="1"/>
  <c r="H160" i="9"/>
  <c r="G160" i="9"/>
  <c r="F160" i="9"/>
  <c r="E160" i="9"/>
  <c r="H159" i="9"/>
  <c r="G159" i="9"/>
  <c r="E159" i="9" s="1"/>
  <c r="F159" i="9"/>
  <c r="H158" i="9"/>
  <c r="G158" i="9"/>
  <c r="E158" i="9" s="1"/>
  <c r="F158" i="9"/>
  <c r="H157" i="9"/>
  <c r="G157" i="9"/>
  <c r="F157" i="9"/>
  <c r="F156" i="9"/>
  <c r="H155" i="9"/>
  <c r="G155" i="9"/>
  <c r="E155" i="9" s="1"/>
  <c r="B155" i="9" s="1"/>
  <c r="F155" i="9"/>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F150" i="9"/>
  <c r="B150" i="9"/>
  <c r="H149" i="9"/>
  <c r="G149" i="9"/>
  <c r="F149" i="9"/>
  <c r="E149" i="9"/>
  <c r="B149" i="9" s="1"/>
  <c r="H148" i="9"/>
  <c r="E148" i="9" s="1"/>
  <c r="G148" i="9"/>
  <c r="F148" i="9"/>
  <c r="B148" i="9"/>
  <c r="H147" i="9"/>
  <c r="G147" i="9"/>
  <c r="F147" i="9"/>
  <c r="E147" i="9"/>
  <c r="B147" i="9" s="1"/>
  <c r="H146" i="9"/>
  <c r="G146" i="9"/>
  <c r="E146" i="9" s="1"/>
  <c r="F146" i="9"/>
  <c r="B146" i="9"/>
  <c r="H145" i="9"/>
  <c r="G145" i="9"/>
  <c r="F145" i="9"/>
  <c r="E145" i="9"/>
  <c r="B145" i="9" s="1"/>
  <c r="H144" i="9"/>
  <c r="E144" i="9" s="1"/>
  <c r="B144" i="9" s="1"/>
  <c r="G144" i="9"/>
  <c r="F144" i="9"/>
  <c r="H143" i="9"/>
  <c r="G143" i="9"/>
  <c r="E143" i="9" s="1"/>
  <c r="B143" i="9" s="1"/>
  <c r="F143" i="9"/>
  <c r="H142" i="9"/>
  <c r="G142" i="9"/>
  <c r="E142" i="9" s="1"/>
  <c r="B142" i="9" s="1"/>
  <c r="F142" i="9"/>
  <c r="H141" i="9"/>
  <c r="G141" i="9"/>
  <c r="E141" i="9" s="1"/>
  <c r="B141" i="9" s="1"/>
  <c r="F141" i="9"/>
  <c r="H140" i="9"/>
  <c r="E140" i="9" s="1"/>
  <c r="B140" i="9" s="1"/>
  <c r="G140" i="9"/>
  <c r="F140" i="9"/>
  <c r="H139" i="9"/>
  <c r="G139" i="9"/>
  <c r="E139" i="9" s="1"/>
  <c r="B139" i="9" s="1"/>
  <c r="F139" i="9"/>
  <c r="H138" i="9"/>
  <c r="G138" i="9"/>
  <c r="E138" i="9" s="1"/>
  <c r="B138" i="9" s="1"/>
  <c r="F138" i="9"/>
  <c r="H137" i="9"/>
  <c r="G137" i="9"/>
  <c r="F137" i="9"/>
  <c r="H136" i="9"/>
  <c r="E136" i="9" s="1"/>
  <c r="B136" i="9" s="1"/>
  <c r="G136" i="9"/>
  <c r="F136" i="9"/>
  <c r="H135" i="9"/>
  <c r="G135" i="9"/>
  <c r="F135" i="9"/>
  <c r="E135" i="9"/>
  <c r="B135" i="9" s="1"/>
  <c r="H134" i="9"/>
  <c r="G134" i="9"/>
  <c r="E134" i="9" s="1"/>
  <c r="F134" i="9"/>
  <c r="B134" i="9"/>
  <c r="H133" i="9"/>
  <c r="G133" i="9"/>
  <c r="F133" i="9"/>
  <c r="E133" i="9"/>
  <c r="B133" i="9" s="1"/>
  <c r="H132" i="9"/>
  <c r="E132" i="9" s="1"/>
  <c r="G132" i="9"/>
  <c r="F132" i="9"/>
  <c r="B132" i="9"/>
  <c r="H131" i="9"/>
  <c r="G131" i="9"/>
  <c r="F131" i="9"/>
  <c r="E131" i="9"/>
  <c r="B131" i="9" s="1"/>
  <c r="H130" i="9"/>
  <c r="G130" i="9"/>
  <c r="E130" i="9" s="1"/>
  <c r="F130" i="9"/>
  <c r="B130" i="9"/>
  <c r="H129" i="9"/>
  <c r="G129" i="9"/>
  <c r="F129" i="9"/>
  <c r="E129" i="9"/>
  <c r="B129" i="9" s="1"/>
  <c r="H128" i="9"/>
  <c r="E128" i="9" s="1"/>
  <c r="G128" i="9"/>
  <c r="F128" i="9"/>
  <c r="H127" i="9"/>
  <c r="G127" i="9"/>
  <c r="E127" i="9" s="1"/>
  <c r="B127" i="9" s="1"/>
  <c r="F127" i="9"/>
  <c r="H126" i="9"/>
  <c r="G126" i="9"/>
  <c r="E126" i="9" s="1"/>
  <c r="B126" i="9" s="1"/>
  <c r="F126" i="9"/>
  <c r="H125" i="9"/>
  <c r="G125" i="9"/>
  <c r="E125" i="9" s="1"/>
  <c r="B125" i="9" s="1"/>
  <c r="F125" i="9"/>
  <c r="H124" i="9"/>
  <c r="G124" i="9"/>
  <c r="E124" i="9" s="1"/>
  <c r="B124" i="9" s="1"/>
  <c r="F124" i="9"/>
  <c r="H123" i="9"/>
  <c r="G123" i="9"/>
  <c r="F123" i="9"/>
  <c r="H122" i="9"/>
  <c r="E122" i="9" s="1"/>
  <c r="B122" i="9" s="1"/>
  <c r="G122" i="9"/>
  <c r="F122" i="9"/>
  <c r="H121" i="9"/>
  <c r="G121" i="9"/>
  <c r="F121" i="9"/>
  <c r="E121" i="9"/>
  <c r="B121" i="9" s="1"/>
  <c r="H120" i="9"/>
  <c r="G120" i="9"/>
  <c r="E120" i="9" s="1"/>
  <c r="F120" i="9"/>
  <c r="B120" i="9"/>
  <c r="H119" i="9"/>
  <c r="G119" i="9"/>
  <c r="F119" i="9"/>
  <c r="E119" i="9"/>
  <c r="B119" i="9" s="1"/>
  <c r="H118" i="9"/>
  <c r="E118" i="9" s="1"/>
  <c r="G118" i="9"/>
  <c r="F118" i="9"/>
  <c r="H117" i="9"/>
  <c r="G117" i="9"/>
  <c r="E117" i="9" s="1"/>
  <c r="B117" i="9" s="1"/>
  <c r="F117" i="9"/>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F112" i="9"/>
  <c r="B112" i="9"/>
  <c r="H111" i="9"/>
  <c r="G111" i="9"/>
  <c r="F111" i="9"/>
  <c r="E111" i="9"/>
  <c r="B111" i="9" s="1"/>
  <c r="H110" i="9"/>
  <c r="E110" i="9" s="1"/>
  <c r="B110" i="9" s="1"/>
  <c r="G110" i="9"/>
  <c r="F110" i="9"/>
  <c r="H109" i="9"/>
  <c r="G109" i="9"/>
  <c r="E109" i="9" s="1"/>
  <c r="B109" i="9" s="1"/>
  <c r="F109" i="9"/>
  <c r="H108" i="9"/>
  <c r="G108" i="9"/>
  <c r="E108" i="9" s="1"/>
  <c r="B108" i="9" s="1"/>
  <c r="F108" i="9"/>
  <c r="H107" i="9"/>
  <c r="G107" i="9"/>
  <c r="F107" i="9"/>
  <c r="H106" i="9"/>
  <c r="E106" i="9" s="1"/>
  <c r="B106" i="9" s="1"/>
  <c r="G106" i="9"/>
  <c r="F106" i="9"/>
  <c r="H105" i="9"/>
  <c r="G105" i="9"/>
  <c r="F105" i="9"/>
  <c r="E105" i="9"/>
  <c r="B105" i="9" s="1"/>
  <c r="H104" i="9"/>
  <c r="G104" i="9"/>
  <c r="E104" i="9" s="1"/>
  <c r="F104" i="9"/>
  <c r="B104" i="9"/>
  <c r="H103" i="9"/>
  <c r="G103" i="9"/>
  <c r="F103" i="9"/>
  <c r="E103" i="9"/>
  <c r="B103" i="9" s="1"/>
  <c r="H102" i="9"/>
  <c r="E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E96" i="9" s="1"/>
  <c r="F96" i="9"/>
  <c r="B96" i="9"/>
  <c r="H95" i="9"/>
  <c r="G95" i="9"/>
  <c r="F95" i="9"/>
  <c r="E95" i="9"/>
  <c r="B95" i="9" s="1"/>
  <c r="H94" i="9"/>
  <c r="E94" i="9" s="1"/>
  <c r="B94" i="9" s="1"/>
  <c r="G94" i="9"/>
  <c r="F94" i="9"/>
  <c r="H93" i="9"/>
  <c r="G93" i="9"/>
  <c r="E93" i="9" s="1"/>
  <c r="B93" i="9" s="1"/>
  <c r="F93" i="9"/>
  <c r="H92" i="9"/>
  <c r="G92" i="9"/>
  <c r="E92" i="9" s="1"/>
  <c r="B92" i="9" s="1"/>
  <c r="F92" i="9"/>
  <c r="H91" i="9"/>
  <c r="G91" i="9"/>
  <c r="F91" i="9"/>
  <c r="H90" i="9"/>
  <c r="E90" i="9" s="1"/>
  <c r="B90" i="9" s="1"/>
  <c r="G90" i="9"/>
  <c r="F90" i="9"/>
  <c r="H89" i="9"/>
  <c r="G89" i="9"/>
  <c r="F89" i="9"/>
  <c r="E89" i="9"/>
  <c r="B89" i="9" s="1"/>
  <c r="H88" i="9"/>
  <c r="G88" i="9"/>
  <c r="E88" i="9" s="1"/>
  <c r="F88" i="9"/>
  <c r="B88" i="9"/>
  <c r="H87" i="9"/>
  <c r="G87" i="9"/>
  <c r="F87" i="9"/>
  <c r="E87" i="9"/>
  <c r="B87" i="9" s="1"/>
  <c r="H86" i="9"/>
  <c r="E86" i="9" s="1"/>
  <c r="G86" i="9"/>
  <c r="F86" i="9"/>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E80" i="9" s="1"/>
  <c r="F80" i="9"/>
  <c r="B80" i="9"/>
  <c r="H79" i="9"/>
  <c r="G79" i="9"/>
  <c r="F79" i="9"/>
  <c r="E79" i="9"/>
  <c r="B79" i="9" s="1"/>
  <c r="H78" i="9"/>
  <c r="E78" i="9" s="1"/>
  <c r="B78" i="9" s="1"/>
  <c r="G78" i="9"/>
  <c r="F78" i="9"/>
  <c r="H77" i="9"/>
  <c r="G77" i="9"/>
  <c r="E77" i="9" s="1"/>
  <c r="B77" i="9" s="1"/>
  <c r="F77" i="9"/>
  <c r="H76" i="9"/>
  <c r="G76" i="9"/>
  <c r="E76" i="9" s="1"/>
  <c r="B76" i="9" s="1"/>
  <c r="F76" i="9"/>
  <c r="H75" i="9"/>
  <c r="G75" i="9"/>
  <c r="F75" i="9"/>
  <c r="H74" i="9"/>
  <c r="G74" i="9"/>
  <c r="F74" i="9"/>
  <c r="E74" i="9"/>
  <c r="B74" i="9" s="1"/>
  <c r="H73" i="9"/>
  <c r="G73" i="9"/>
  <c r="F73" i="9"/>
  <c r="E73" i="9"/>
  <c r="H72" i="9"/>
  <c r="G72" i="9"/>
  <c r="E72" i="9" s="1"/>
  <c r="F72" i="9"/>
  <c r="B72" i="9" s="1"/>
  <c r="H71" i="9"/>
  <c r="G71" i="9"/>
  <c r="F71" i="9"/>
  <c r="E71" i="9"/>
  <c r="B71" i="9" s="1"/>
  <c r="H70" i="9"/>
  <c r="E70" i="9" s="1"/>
  <c r="G70" i="9"/>
  <c r="F70" i="9"/>
  <c r="H69" i="9"/>
  <c r="G69" i="9"/>
  <c r="E69" i="9" s="1"/>
  <c r="B69" i="9" s="1"/>
  <c r="F69" i="9"/>
  <c r="H68" i="9"/>
  <c r="G68" i="9"/>
  <c r="F68" i="9"/>
  <c r="H67" i="9"/>
  <c r="G67" i="9"/>
  <c r="E67" i="9" s="1"/>
  <c r="B67" i="9" s="1"/>
  <c r="F67" i="9"/>
  <c r="H66" i="9"/>
  <c r="E66" i="9" s="1"/>
  <c r="B66" i="9" s="1"/>
  <c r="G66" i="9"/>
  <c r="F66" i="9"/>
  <c r="H65" i="9"/>
  <c r="G65" i="9"/>
  <c r="F65" i="9"/>
  <c r="E65" i="9"/>
  <c r="B65" i="9" s="1"/>
  <c r="H64" i="9"/>
  <c r="G64" i="9"/>
  <c r="E64" i="9" s="1"/>
  <c r="F64" i="9"/>
  <c r="B64" i="9"/>
  <c r="H63" i="9"/>
  <c r="G63" i="9"/>
  <c r="F63" i="9"/>
  <c r="E63" i="9"/>
  <c r="B63" i="9" s="1"/>
  <c r="H62" i="9"/>
  <c r="E62" i="9" s="1"/>
  <c r="B62" i="9" s="1"/>
  <c r="G62" i="9"/>
  <c r="F62" i="9"/>
  <c r="H61" i="9"/>
  <c r="G61" i="9"/>
  <c r="E61" i="9" s="1"/>
  <c r="B61" i="9" s="1"/>
  <c r="F61" i="9"/>
  <c r="H60" i="9"/>
  <c r="G60" i="9"/>
  <c r="E60" i="9" s="1"/>
  <c r="B60" i="9" s="1"/>
  <c r="F60" i="9"/>
  <c r="H59" i="9"/>
  <c r="G59" i="9"/>
  <c r="F59" i="9"/>
  <c r="H58" i="9"/>
  <c r="E58" i="9" s="1"/>
  <c r="B58" i="9" s="1"/>
  <c r="G58" i="9"/>
  <c r="F58" i="9"/>
  <c r="H57" i="9"/>
  <c r="E57" i="9" s="1"/>
  <c r="B57" i="9" s="1"/>
  <c r="G57" i="9"/>
  <c r="F57" i="9"/>
  <c r="H56" i="9"/>
  <c r="G56" i="9"/>
  <c r="E56" i="9" s="1"/>
  <c r="B56" i="9" s="1"/>
  <c r="F56" i="9"/>
  <c r="H55" i="9"/>
  <c r="G55" i="9"/>
  <c r="F55" i="9"/>
  <c r="E55" i="9"/>
  <c r="B55" i="9" s="1"/>
  <c r="H54" i="9"/>
  <c r="E54" i="9" s="1"/>
  <c r="G54" i="9"/>
  <c r="F54" i="9"/>
  <c r="H53" i="9"/>
  <c r="G53" i="9"/>
  <c r="F53" i="9"/>
  <c r="H52" i="9"/>
  <c r="G52" i="9"/>
  <c r="E52" i="9" s="1"/>
  <c r="B52" i="9" s="1"/>
  <c r="F52" i="9"/>
  <c r="H51" i="9"/>
  <c r="G51" i="9"/>
  <c r="F51" i="9"/>
  <c r="H50" i="9"/>
  <c r="E50" i="9" s="1"/>
  <c r="B50" i="9" s="1"/>
  <c r="G50" i="9"/>
  <c r="F50" i="9"/>
  <c r="H49" i="9"/>
  <c r="E49" i="9" s="1"/>
  <c r="B49" i="9" s="1"/>
  <c r="G49" i="9"/>
  <c r="F49" i="9"/>
  <c r="H48" i="9"/>
  <c r="G48" i="9"/>
  <c r="F48" i="9"/>
  <c r="H47" i="9"/>
  <c r="G47" i="9"/>
  <c r="F47" i="9"/>
  <c r="E47" i="9"/>
  <c r="B47" i="9" s="1"/>
  <c r="H46" i="9"/>
  <c r="E46" i="9" s="1"/>
  <c r="B46" i="9" s="1"/>
  <c r="G46" i="9"/>
  <c r="F46" i="9"/>
  <c r="H45" i="9"/>
  <c r="G45" i="9"/>
  <c r="E45" i="9" s="1"/>
  <c r="B45" i="9" s="1"/>
  <c r="F45" i="9"/>
  <c r="H44" i="9"/>
  <c r="G44" i="9"/>
  <c r="E44" i="9" s="1"/>
  <c r="B44" i="9" s="1"/>
  <c r="F44" i="9"/>
  <c r="H43" i="9"/>
  <c r="G43" i="9"/>
  <c r="F43" i="9"/>
  <c r="H42" i="9"/>
  <c r="E42" i="9" s="1"/>
  <c r="B42" i="9" s="1"/>
  <c r="G42" i="9"/>
  <c r="F42" i="9"/>
  <c r="H41" i="9"/>
  <c r="G41" i="9"/>
  <c r="F41" i="9"/>
  <c r="E41" i="9"/>
  <c r="B41" i="9" s="1"/>
  <c r="H40" i="9"/>
  <c r="G40" i="9"/>
  <c r="E40" i="9" s="1"/>
  <c r="F40" i="9"/>
  <c r="B40" i="9"/>
  <c r="H39" i="9"/>
  <c r="G39" i="9"/>
  <c r="F39" i="9"/>
  <c r="E39" i="9"/>
  <c r="B39" i="9" s="1"/>
  <c r="H38" i="9"/>
  <c r="E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E33" i="9"/>
  <c r="B33" i="9" s="1"/>
  <c r="H32" i="9"/>
  <c r="G32" i="9"/>
  <c r="E32" i="9" s="1"/>
  <c r="F32" i="9"/>
  <c r="B32" i="9"/>
  <c r="H31" i="9"/>
  <c r="G31" i="9"/>
  <c r="E31" i="9" s="1"/>
  <c r="B31" i="9" s="1"/>
  <c r="F31" i="9"/>
  <c r="H30" i="9"/>
  <c r="E30" i="9" s="1"/>
  <c r="B30" i="9" s="1"/>
  <c r="G30" i="9"/>
  <c r="F30" i="9"/>
  <c r="H29" i="9"/>
  <c r="G29" i="9"/>
  <c r="E29" i="9" s="1"/>
  <c r="B29" i="9" s="1"/>
  <c r="F29" i="9"/>
  <c r="H28" i="9"/>
  <c r="G28" i="9"/>
  <c r="E28" i="9" s="1"/>
  <c r="B28" i="9" s="1"/>
  <c r="F28" i="9"/>
  <c r="H27" i="9"/>
  <c r="G27" i="9"/>
  <c r="E27" i="9" s="1"/>
  <c r="B27" i="9" s="1"/>
  <c r="F27" i="9"/>
  <c r="H26" i="9"/>
  <c r="E26" i="9" s="1"/>
  <c r="B26" i="9" s="1"/>
  <c r="G26" i="9"/>
  <c r="F26" i="9"/>
  <c r="H25" i="9"/>
  <c r="G25" i="9"/>
  <c r="F25" i="9"/>
  <c r="E25" i="9"/>
  <c r="B25" i="9" s="1"/>
  <c r="F24" i="9"/>
  <c r="F4" i="9"/>
  <c r="O3" i="9"/>
  <c r="G296" i="9" s="1"/>
  <c r="I3" i="9"/>
  <c r="H3" i="9"/>
  <c r="G3" i="9"/>
  <c r="D104" i="8"/>
  <c r="I40" i="3" s="1"/>
  <c r="D97" i="8"/>
  <c r="D92" i="8"/>
  <c r="D87" i="8"/>
  <c r="C1664" i="1" s="1"/>
  <c r="D82" i="8"/>
  <c r="D77" i="8"/>
  <c r="D72" i="8"/>
  <c r="D67" i="8"/>
  <c r="C1644" i="1" s="1"/>
  <c r="D62" i="8"/>
  <c r="D57" i="8"/>
  <c r="D52" i="8"/>
  <c r="D46" i="8"/>
  <c r="D37" i="8"/>
  <c r="D27" i="8"/>
  <c r="D18" i="8"/>
  <c r="D8" i="8"/>
  <c r="E44" i="7"/>
  <c r="D44" i="7"/>
  <c r="E39" i="7"/>
  <c r="E38" i="7" s="1"/>
  <c r="I34" i="3" s="1"/>
  <c r="D39" i="7"/>
  <c r="D38" i="7"/>
  <c r="E30" i="7"/>
  <c r="D30" i="7"/>
  <c r="E23" i="7"/>
  <c r="D23" i="7"/>
  <c r="D22" i="7" s="1"/>
  <c r="E22" i="7"/>
  <c r="I33" i="3" s="1"/>
  <c r="E14" i="7"/>
  <c r="D14" i="7"/>
  <c r="C1547" i="1" s="1"/>
  <c r="J1547" i="1" s="1"/>
  <c r="E7" i="7"/>
  <c r="E6" i="7" s="1"/>
  <c r="D7" i="7"/>
  <c r="E5" i="7"/>
  <c r="F140" i="6"/>
  <c r="F139" i="6"/>
  <c r="F138" i="6"/>
  <c r="F137" i="6"/>
  <c r="F136" i="6"/>
  <c r="F135" i="6"/>
  <c r="F134" i="6"/>
  <c r="F133" i="6"/>
  <c r="F132" i="6"/>
  <c r="F131" i="6"/>
  <c r="F130" i="6"/>
  <c r="E130" i="6"/>
  <c r="D130" i="6"/>
  <c r="E129" i="6"/>
  <c r="D1525" i="1" s="1"/>
  <c r="D129" i="6"/>
  <c r="F129" i="6" s="1"/>
  <c r="F128" i="6"/>
  <c r="F127" i="6"/>
  <c r="F126" i="6"/>
  <c r="F125" i="6"/>
  <c r="F124" i="6"/>
  <c r="F123" i="6"/>
  <c r="F122" i="6"/>
  <c r="E122" i="6"/>
  <c r="D1518" i="1" s="1"/>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1495" i="1" s="1"/>
  <c r="D99" i="6"/>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1457" i="1" s="1"/>
  <c r="D61" i="6"/>
  <c r="F60" i="6"/>
  <c r="F59" i="6"/>
  <c r="F58" i="6"/>
  <c r="F57" i="6"/>
  <c r="F56" i="6"/>
  <c r="F55" i="6"/>
  <c r="F54" i="6"/>
  <c r="E54" i="6"/>
  <c r="D54" i="6"/>
  <c r="F53" i="6"/>
  <c r="F52" i="6"/>
  <c r="F51" i="6"/>
  <c r="E50" i="6"/>
  <c r="D1446" i="1" s="1"/>
  <c r="D50" i="6"/>
  <c r="F50" i="6" s="1"/>
  <c r="F49" i="6"/>
  <c r="F48" i="6"/>
  <c r="F47" i="6"/>
  <c r="F46" i="6"/>
  <c r="F45" i="6"/>
  <c r="F44" i="6"/>
  <c r="F43" i="6"/>
  <c r="E43" i="6"/>
  <c r="D1439" i="1" s="1"/>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E5" i="6" s="1"/>
  <c r="I26" i="3" s="1"/>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4" i="5"/>
  <c r="F253"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D219" i="5" s="1"/>
  <c r="E219" i="5"/>
  <c r="H339" i="9" s="1"/>
  <c r="F218" i="5"/>
  <c r="F217" i="5"/>
  <c r="F216" i="5"/>
  <c r="F215" i="5"/>
  <c r="F214" i="5"/>
  <c r="F213" i="5"/>
  <c r="F212" i="5"/>
  <c r="E211" i="5"/>
  <c r="D211" i="5"/>
  <c r="F211" i="5" s="1"/>
  <c r="F210" i="5"/>
  <c r="F209" i="5"/>
  <c r="F208" i="5"/>
  <c r="F207" i="5"/>
  <c r="F206" i="5"/>
  <c r="F205" i="5"/>
  <c r="E204" i="5"/>
  <c r="D204" i="5"/>
  <c r="F202" i="5"/>
  <c r="F201" i="5"/>
  <c r="F200" i="5"/>
  <c r="F199" i="5"/>
  <c r="F198" i="5"/>
  <c r="E197" i="5"/>
  <c r="D197" i="5"/>
  <c r="F196" i="5"/>
  <c r="F195" i="5"/>
  <c r="F194" i="5"/>
  <c r="F193" i="5"/>
  <c r="F192" i="5"/>
  <c r="F191" i="5"/>
  <c r="F190" i="5"/>
  <c r="F189" i="5"/>
  <c r="F188" i="5"/>
  <c r="F187" i="5"/>
  <c r="F186" i="5"/>
  <c r="E186" i="5"/>
  <c r="D186" i="5"/>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D147" i="5"/>
  <c r="F147" i="5" s="1"/>
  <c r="F146" i="5"/>
  <c r="F145" i="5"/>
  <c r="F144" i="5"/>
  <c r="F143" i="5"/>
  <c r="E143" i="5"/>
  <c r="D143" i="5"/>
  <c r="F142" i="5"/>
  <c r="F141" i="5"/>
  <c r="F140" i="5"/>
  <c r="F139" i="5"/>
  <c r="F138" i="5"/>
  <c r="F137" i="5"/>
  <c r="F136" i="5"/>
  <c r="E136" i="5"/>
  <c r="E135" i="5" s="1"/>
  <c r="D136" i="5"/>
  <c r="F135" i="5"/>
  <c r="D135" i="5"/>
  <c r="F134" i="5"/>
  <c r="F133" i="5"/>
  <c r="F132" i="5"/>
  <c r="F131" i="5"/>
  <c r="F130" i="5"/>
  <c r="F129" i="5"/>
  <c r="F128" i="5"/>
  <c r="F127" i="5"/>
  <c r="E127" i="5"/>
  <c r="D127" i="5"/>
  <c r="F126" i="5"/>
  <c r="F125" i="5"/>
  <c r="F124" i="5"/>
  <c r="F123" i="5"/>
  <c r="F122" i="5"/>
  <c r="F121" i="5"/>
  <c r="E120" i="5"/>
  <c r="E119" i="5" s="1"/>
  <c r="D120" i="5"/>
  <c r="F120" i="5" s="1"/>
  <c r="D119" i="5"/>
  <c r="F119" i="5" s="1"/>
  <c r="F118" i="5"/>
  <c r="F117" i="5"/>
  <c r="F116" i="5"/>
  <c r="F115" i="5"/>
  <c r="F114" i="5"/>
  <c r="F113" i="5"/>
  <c r="F112" i="5"/>
  <c r="F111" i="5"/>
  <c r="F110" i="5"/>
  <c r="F109" i="5"/>
  <c r="F108" i="5"/>
  <c r="F107" i="5"/>
  <c r="E107" i="5"/>
  <c r="D1112" i="1" s="1"/>
  <c r="D107" i="5"/>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1087" i="1" s="1"/>
  <c r="D82" i="5"/>
  <c r="F82" i="5" s="1"/>
  <c r="F81" i="5"/>
  <c r="F80" i="5"/>
  <c r="F79" i="5"/>
  <c r="F78" i="5"/>
  <c r="F77" i="5"/>
  <c r="E76" i="5"/>
  <c r="D76" i="5"/>
  <c r="F76" i="5" s="1"/>
  <c r="F75" i="5"/>
  <c r="F74" i="5"/>
  <c r="F73" i="5"/>
  <c r="F72" i="5"/>
  <c r="E71" i="5"/>
  <c r="D71"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1050"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017" i="1" s="1"/>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2" i="4"/>
  <c r="F641" i="4"/>
  <c r="F638" i="4"/>
  <c r="F637" i="4"/>
  <c r="E636" i="4"/>
  <c r="E629" i="4" s="1"/>
  <c r="D636" i="4"/>
  <c r="F636" i="4" s="1"/>
  <c r="F635" i="4"/>
  <c r="F634" i="4"/>
  <c r="F633" i="4"/>
  <c r="E633" i="4"/>
  <c r="D633" i="4"/>
  <c r="F632" i="4"/>
  <c r="F631" i="4"/>
  <c r="F630" i="4"/>
  <c r="E630" i="4"/>
  <c r="D630" i="4"/>
  <c r="G227" i="9" s="1"/>
  <c r="E227" i="9" s="1"/>
  <c r="B227" i="9"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6" i="4"/>
  <c r="F595" i="4"/>
  <c r="E594" i="4"/>
  <c r="D594" i="4"/>
  <c r="F594" i="4" s="1"/>
  <c r="F593" i="4"/>
  <c r="F592" i="4"/>
  <c r="F591" i="4"/>
  <c r="E591" i="4"/>
  <c r="D591" i="4"/>
  <c r="F590" i="4"/>
  <c r="F589" i="4"/>
  <c r="E589" i="4"/>
  <c r="D589" i="4"/>
  <c r="F588" i="4"/>
  <c r="F587" i="4"/>
  <c r="F586" i="4"/>
  <c r="E585" i="4"/>
  <c r="D585" i="4"/>
  <c r="F585" i="4" s="1"/>
  <c r="F583" i="4"/>
  <c r="F582" i="4"/>
  <c r="E581" i="4"/>
  <c r="D581" i="4"/>
  <c r="F581" i="4" s="1"/>
  <c r="F580" i="4"/>
  <c r="F579" i="4"/>
  <c r="E578" i="4"/>
  <c r="D578" i="4"/>
  <c r="F578" i="4" s="1"/>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D529" i="4"/>
  <c r="F528" i="4"/>
  <c r="F527" i="4"/>
  <c r="F526" i="4"/>
  <c r="E526" i="4"/>
  <c r="D526" i="4"/>
  <c r="F525" i="4"/>
  <c r="F524" i="4"/>
  <c r="F523" i="4"/>
  <c r="E523" i="4"/>
  <c r="D523" i="4"/>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E488" i="4"/>
  <c r="D488" i="4"/>
  <c r="F488" i="4" s="1"/>
  <c r="F487" i="4"/>
  <c r="F486" i="4"/>
  <c r="F485" i="4"/>
  <c r="E485" i="4"/>
  <c r="D485" i="4"/>
  <c r="F484" i="4"/>
  <c r="F483" i="4"/>
  <c r="F482" i="4"/>
  <c r="F481" i="4"/>
  <c r="E480" i="4"/>
  <c r="E479" i="4" s="1"/>
  <c r="D480" i="4"/>
  <c r="F478" i="4"/>
  <c r="F477" i="4"/>
  <c r="E476" i="4"/>
  <c r="D476" i="4"/>
  <c r="F476" i="4" s="1"/>
  <c r="F475" i="4"/>
  <c r="F474" i="4"/>
  <c r="F473" i="4"/>
  <c r="E473" i="4"/>
  <c r="D473" i="4"/>
  <c r="F472" i="4"/>
  <c r="F471" i="4"/>
  <c r="F470" i="4"/>
  <c r="E470" i="4"/>
  <c r="D470" i="4"/>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28" i="4"/>
  <c r="E428" i="4"/>
  <c r="D423" i="1" s="1"/>
  <c r="H423" i="1" s="1"/>
  <c r="D428" i="4"/>
  <c r="E427" i="4"/>
  <c r="D427" i="4"/>
  <c r="E426" i="4"/>
  <c r="E647" i="4" s="1"/>
  <c r="D641" i="1" s="1"/>
  <c r="H641" i="1" s="1"/>
  <c r="D426" i="4"/>
  <c r="F421" i="4"/>
  <c r="F420" i="4"/>
  <c r="F419" i="4"/>
  <c r="F416" i="4"/>
  <c r="F415" i="4"/>
  <c r="F414" i="4"/>
  <c r="F413" i="4"/>
  <c r="E412" i="4"/>
  <c r="D412" i="4"/>
  <c r="F412" i="4" s="1"/>
  <c r="F411" i="4"/>
  <c r="E410" i="4"/>
  <c r="D410" i="4"/>
  <c r="F410" i="4" s="1"/>
  <c r="F409" i="4"/>
  <c r="F408" i="4"/>
  <c r="E407" i="4"/>
  <c r="E406" i="4" s="1"/>
  <c r="D407" i="4"/>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2" i="4"/>
  <c r="F371" i="4"/>
  <c r="F370" i="4"/>
  <c r="F369" i="4"/>
  <c r="F368" i="4"/>
  <c r="F367" i="4"/>
  <c r="E366" i="4"/>
  <c r="D366" i="4"/>
  <c r="F366" i="4" s="1"/>
  <c r="F365" i="4"/>
  <c r="F364" i="4"/>
  <c r="F363" i="4"/>
  <c r="F362" i="4"/>
  <c r="E362" i="4"/>
  <c r="E361" i="4" s="1"/>
  <c r="D362" i="4"/>
  <c r="D361" i="4"/>
  <c r="F359" i="4"/>
  <c r="E358" i="4"/>
  <c r="D358" i="4"/>
  <c r="F358" i="4" s="1"/>
  <c r="F357" i="4"/>
  <c r="F356" i="4"/>
  <c r="F355" i="4"/>
  <c r="E355" i="4"/>
  <c r="E354" i="4" s="1"/>
  <c r="D355"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F310" i="4"/>
  <c r="E310" i="4"/>
  <c r="D310" i="4"/>
  <c r="E309" i="4"/>
  <c r="E308" i="4" s="1"/>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D274" i="4"/>
  <c r="E273" i="4"/>
  <c r="F272" i="4"/>
  <c r="F271" i="4"/>
  <c r="F270" i="4"/>
  <c r="E269" i="4"/>
  <c r="D269" i="4"/>
  <c r="F269" i="4" s="1"/>
  <c r="F268" i="4"/>
  <c r="F267" i="4"/>
  <c r="F266" i="4"/>
  <c r="F265" i="4"/>
  <c r="F264" i="4"/>
  <c r="E263" i="4"/>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1" i="4"/>
  <c r="F240" i="4"/>
  <c r="F239" i="4"/>
  <c r="F238" i="4"/>
  <c r="E237" i="4"/>
  <c r="D237" i="4"/>
  <c r="F237" i="4" s="1"/>
  <c r="F236" i="4"/>
  <c r="F235" i="4"/>
  <c r="F234" i="4"/>
  <c r="E234" i="4"/>
  <c r="D234" i="4"/>
  <c r="F233" i="4"/>
  <c r="F232" i="4"/>
  <c r="F231" i="4"/>
  <c r="E231" i="4"/>
  <c r="E230" i="4" s="1"/>
  <c r="D231" i="4"/>
  <c r="F229" i="4"/>
  <c r="F228" i="4"/>
  <c r="F227" i="4"/>
  <c r="F226" i="4"/>
  <c r="E225" i="4"/>
  <c r="D225" i="4"/>
  <c r="F225" i="4" s="1"/>
  <c r="F224" i="4"/>
  <c r="F223" i="4"/>
  <c r="F222" i="4"/>
  <c r="E222" i="4"/>
  <c r="E221" i="4" s="1"/>
  <c r="D222" i="4"/>
  <c r="F220" i="4"/>
  <c r="F219" i="4"/>
  <c r="F218" i="4"/>
  <c r="F217" i="4"/>
  <c r="E216" i="4"/>
  <c r="F216" i="4" s="1"/>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1" i="1" s="1"/>
  <c r="D165" i="4"/>
  <c r="F163" i="4"/>
  <c r="F162" i="4"/>
  <c r="F161" i="4"/>
  <c r="E160" i="4"/>
  <c r="D160" i="4"/>
  <c r="F159" i="4"/>
  <c r="F158" i="4"/>
  <c r="F157" i="4"/>
  <c r="F156" i="4"/>
  <c r="F155" i="4"/>
  <c r="E154" i="4"/>
  <c r="D154" i="4"/>
  <c r="F151" i="4"/>
  <c r="F150" i="4"/>
  <c r="F149" i="4"/>
  <c r="F148" i="4"/>
  <c r="F147" i="4"/>
  <c r="F146" i="4"/>
  <c r="F145" i="4"/>
  <c r="F144" i="4"/>
  <c r="F143" i="4"/>
  <c r="F142" i="4"/>
  <c r="F141" i="4"/>
  <c r="E141" i="4"/>
  <c r="D141" i="4"/>
  <c r="E140" i="4"/>
  <c r="D140" i="4"/>
  <c r="F140" i="4" s="1"/>
  <c r="F139" i="4"/>
  <c r="F138" i="4"/>
  <c r="F137" i="4"/>
  <c r="F136" i="4"/>
  <c r="E135" i="4"/>
  <c r="E134" i="4" s="1"/>
  <c r="D135" i="4"/>
  <c r="D134" i="4"/>
  <c r="F133" i="4"/>
  <c r="F132" i="4"/>
  <c r="F131" i="4"/>
  <c r="F130" i="4"/>
  <c r="F129" i="4"/>
  <c r="E129" i="4"/>
  <c r="D129" i="4"/>
  <c r="F128" i="4"/>
  <c r="F127" i="4"/>
  <c r="E126" i="4"/>
  <c r="E125" i="4" s="1"/>
  <c r="D121" i="1" s="1"/>
  <c r="D126" i="4"/>
  <c r="F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F58" i="4"/>
  <c r="E58" i="4"/>
  <c r="D58" i="4"/>
  <c r="F57" i="4"/>
  <c r="F56" i="4"/>
  <c r="F55" i="4"/>
  <c r="F54" i="4"/>
  <c r="F53" i="4"/>
  <c r="E53" i="4"/>
  <c r="E49" i="4" s="1"/>
  <c r="D53" i="4"/>
  <c r="F52" i="4"/>
  <c r="F51" i="4"/>
  <c r="F50"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40" i="3"/>
  <c r="B40" i="3"/>
  <c r="G39" i="3"/>
  <c r="B39" i="3"/>
  <c r="G38" i="3"/>
  <c r="B38" i="3"/>
  <c r="H37" i="3"/>
  <c r="G37" i="3"/>
  <c r="B37" i="3"/>
  <c r="I35" i="3"/>
  <c r="H35" i="3"/>
  <c r="G35" i="3"/>
  <c r="B35"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G1686" i="1"/>
  <c r="C1686" i="1"/>
  <c r="H1686" i="1" s="1"/>
  <c r="C1685" i="1"/>
  <c r="H1684" i="1"/>
  <c r="G1684" i="1"/>
  <c r="C1684" i="1"/>
  <c r="H1683" i="1"/>
  <c r="G1683" i="1"/>
  <c r="C1683" i="1"/>
  <c r="C1682" i="1"/>
  <c r="C1681" i="1"/>
  <c r="G1681" i="1" s="1"/>
  <c r="H1680" i="1"/>
  <c r="G1680" i="1"/>
  <c r="C1680" i="1"/>
  <c r="C1679" i="1"/>
  <c r="G1678" i="1"/>
  <c r="C1678" i="1"/>
  <c r="H1678" i="1" s="1"/>
  <c r="C1677" i="1"/>
  <c r="H1676" i="1"/>
  <c r="G1676" i="1"/>
  <c r="C1676" i="1"/>
  <c r="H1675" i="1"/>
  <c r="G1675" i="1"/>
  <c r="C1675" i="1"/>
  <c r="C1674" i="1"/>
  <c r="H1673" i="1"/>
  <c r="C1673" i="1"/>
  <c r="G1673" i="1" s="1"/>
  <c r="H1672" i="1"/>
  <c r="G1672" i="1"/>
  <c r="C1672" i="1"/>
  <c r="C1671" i="1"/>
  <c r="G1670" i="1"/>
  <c r="C1670" i="1"/>
  <c r="H1670" i="1" s="1"/>
  <c r="C1669" i="1"/>
  <c r="H1668" i="1"/>
  <c r="G1668" i="1"/>
  <c r="C1668" i="1"/>
  <c r="H1667" i="1"/>
  <c r="G1667" i="1"/>
  <c r="C1667" i="1"/>
  <c r="C1666" i="1"/>
  <c r="H1665" i="1"/>
  <c r="C1665" i="1"/>
  <c r="G1665" i="1" s="1"/>
  <c r="H1664" i="1"/>
  <c r="G1664" i="1"/>
  <c r="H1663" i="1"/>
  <c r="C1663" i="1"/>
  <c r="G1663" i="1" s="1"/>
  <c r="G1662" i="1"/>
  <c r="C1662" i="1"/>
  <c r="H1662" i="1" s="1"/>
  <c r="C1661" i="1"/>
  <c r="G1661" i="1" s="1"/>
  <c r="H1660" i="1"/>
  <c r="G1660" i="1"/>
  <c r="C1660" i="1"/>
  <c r="C1659" i="1"/>
  <c r="H1659" i="1" s="1"/>
  <c r="C1658" i="1"/>
  <c r="H1658" i="1" s="1"/>
  <c r="C1657" i="1"/>
  <c r="G1657" i="1" s="1"/>
  <c r="H1656" i="1"/>
  <c r="G1656" i="1"/>
  <c r="C1656" i="1"/>
  <c r="C1655" i="1"/>
  <c r="G1655" i="1" s="1"/>
  <c r="C1654" i="1"/>
  <c r="H1654" i="1" s="1"/>
  <c r="C1653" i="1"/>
  <c r="G1653" i="1" s="1"/>
  <c r="H1652" i="1"/>
  <c r="G1652" i="1"/>
  <c r="C1652" i="1"/>
  <c r="C1651" i="1"/>
  <c r="H1651" i="1" s="1"/>
  <c r="C1650" i="1"/>
  <c r="H1650" i="1" s="1"/>
  <c r="C1649" i="1"/>
  <c r="G1649" i="1" s="1"/>
  <c r="H1648" i="1"/>
  <c r="G1648" i="1"/>
  <c r="C1648" i="1"/>
  <c r="H1647" i="1"/>
  <c r="C1647" i="1"/>
  <c r="G1647" i="1" s="1"/>
  <c r="G1646" i="1"/>
  <c r="C1646" i="1"/>
  <c r="H1646" i="1" s="1"/>
  <c r="C1645" i="1"/>
  <c r="G1645" i="1" s="1"/>
  <c r="H1644" i="1"/>
  <c r="G1644" i="1"/>
  <c r="C1643" i="1"/>
  <c r="G1642" i="1"/>
  <c r="C1642" i="1"/>
  <c r="H1642" i="1" s="1"/>
  <c r="C1641" i="1"/>
  <c r="H1640" i="1"/>
  <c r="G1640" i="1"/>
  <c r="C1640" i="1"/>
  <c r="H1639" i="1"/>
  <c r="G1639" i="1"/>
  <c r="C1639" i="1"/>
  <c r="C1638" i="1"/>
  <c r="H1637" i="1"/>
  <c r="C1637" i="1"/>
  <c r="G1637" i="1" s="1"/>
  <c r="H1636" i="1"/>
  <c r="G1636" i="1"/>
  <c r="C1636" i="1"/>
  <c r="C1635" i="1"/>
  <c r="C1634" i="1"/>
  <c r="H1634" i="1" s="1"/>
  <c r="C1633" i="1"/>
  <c r="H1632" i="1"/>
  <c r="G1632" i="1"/>
  <c r="C1632" i="1"/>
  <c r="H1631" i="1"/>
  <c r="G1631" i="1"/>
  <c r="C1631" i="1"/>
  <c r="C1630" i="1"/>
  <c r="H1629" i="1"/>
  <c r="C1629" i="1"/>
  <c r="G1629" i="1" s="1"/>
  <c r="H1627" i="1"/>
  <c r="C1627" i="1"/>
  <c r="G1627" i="1" s="1"/>
  <c r="G1626" i="1"/>
  <c r="C1626" i="1"/>
  <c r="H1626" i="1" s="1"/>
  <c r="C1625" i="1"/>
  <c r="G1625" i="1" s="1"/>
  <c r="H1624" i="1"/>
  <c r="G1624" i="1"/>
  <c r="C1624" i="1"/>
  <c r="C1623" i="1"/>
  <c r="H1623" i="1" s="1"/>
  <c r="H1620" i="1"/>
  <c r="G1620" i="1"/>
  <c r="C1620" i="1"/>
  <c r="H1619" i="1"/>
  <c r="C1619" i="1"/>
  <c r="G1619" i="1" s="1"/>
  <c r="G1618" i="1"/>
  <c r="C1618" i="1"/>
  <c r="H1618" i="1" s="1"/>
  <c r="C1617" i="1"/>
  <c r="G1617" i="1" s="1"/>
  <c r="H1616" i="1"/>
  <c r="G1616" i="1"/>
  <c r="C1616" i="1"/>
  <c r="C1615" i="1"/>
  <c r="H1615" i="1" s="1"/>
  <c r="C1614" i="1"/>
  <c r="H1614" i="1" s="1"/>
  <c r="C1613" i="1"/>
  <c r="G1613" i="1" s="1"/>
  <c r="G1612" i="1"/>
  <c r="C1612" i="1"/>
  <c r="H1612" i="1" s="1"/>
  <c r="H1611" i="1"/>
  <c r="C1611" i="1"/>
  <c r="G1611" i="1" s="1"/>
  <c r="G1610" i="1"/>
  <c r="C1610" i="1"/>
  <c r="H1610" i="1" s="1"/>
  <c r="C1609" i="1"/>
  <c r="G1609" i="1" s="1"/>
  <c r="H1608" i="1"/>
  <c r="G1608" i="1"/>
  <c r="C1608" i="1"/>
  <c r="C1607" i="1"/>
  <c r="H1607" i="1" s="1"/>
  <c r="C1606" i="1"/>
  <c r="H1606" i="1" s="1"/>
  <c r="C1605" i="1"/>
  <c r="G1605" i="1" s="1"/>
  <c r="H1603" i="1"/>
  <c r="G1603" i="1"/>
  <c r="C1603" i="1"/>
  <c r="H1601" i="1"/>
  <c r="C1601" i="1"/>
  <c r="G1601" i="1" s="1"/>
  <c r="H1600" i="1"/>
  <c r="G1600" i="1"/>
  <c r="C1600" i="1"/>
  <c r="C1599" i="1"/>
  <c r="G1598" i="1"/>
  <c r="C1598" i="1"/>
  <c r="H1598" i="1" s="1"/>
  <c r="C1597" i="1"/>
  <c r="H1596" i="1"/>
  <c r="G1596" i="1"/>
  <c r="C1596" i="1"/>
  <c r="H1595" i="1"/>
  <c r="G1595" i="1"/>
  <c r="C1595" i="1"/>
  <c r="C1594" i="1"/>
  <c r="H1593" i="1"/>
  <c r="C1593" i="1"/>
  <c r="G1593" i="1" s="1"/>
  <c r="H1592" i="1"/>
  <c r="G1592" i="1"/>
  <c r="C1592" i="1"/>
  <c r="C1591" i="1"/>
  <c r="G1590" i="1"/>
  <c r="C1590" i="1"/>
  <c r="H1590" i="1" s="1"/>
  <c r="C1589" i="1"/>
  <c r="C1588" i="1"/>
  <c r="H1588" i="1" s="1"/>
  <c r="C1587" i="1"/>
  <c r="H1587" i="1" s="1"/>
  <c r="C1586" i="1"/>
  <c r="H1584" i="1"/>
  <c r="G1584" i="1"/>
  <c r="C1584" i="1"/>
  <c r="G1582" i="1"/>
  <c r="C1582" i="1"/>
  <c r="H1582" i="1" s="1"/>
  <c r="J1581" i="1"/>
  <c r="H1581" i="1"/>
  <c r="G1581" i="1"/>
  <c r="I1581" i="1" s="1"/>
  <c r="D1581" i="1"/>
  <c r="C1581" i="1"/>
  <c r="J1580" i="1"/>
  <c r="D1580" i="1"/>
  <c r="C1580" i="1"/>
  <c r="D1579" i="1"/>
  <c r="C1579" i="1"/>
  <c r="D1578" i="1"/>
  <c r="H1578" i="1" s="1"/>
  <c r="C1578" i="1"/>
  <c r="D1577" i="1"/>
  <c r="C1577" i="1"/>
  <c r="D1576" i="1"/>
  <c r="C1576" i="1"/>
  <c r="H1575" i="1"/>
  <c r="I1575" i="1" s="1"/>
  <c r="D1575" i="1"/>
  <c r="C1575" i="1"/>
  <c r="G1575" i="1" s="1"/>
  <c r="J1574" i="1"/>
  <c r="H1574" i="1"/>
  <c r="D1574" i="1"/>
  <c r="G1574" i="1" s="1"/>
  <c r="I1574" i="1" s="1"/>
  <c r="C1574" i="1"/>
  <c r="D1573" i="1"/>
  <c r="C1573" i="1"/>
  <c r="D1572" i="1"/>
  <c r="C1572" i="1"/>
  <c r="D1571" i="1"/>
  <c r="J1570" i="1"/>
  <c r="H1570" i="1"/>
  <c r="D1570" i="1"/>
  <c r="G1570" i="1" s="1"/>
  <c r="I1570" i="1" s="1"/>
  <c r="C1570" i="1"/>
  <c r="D1569" i="1"/>
  <c r="C1569" i="1"/>
  <c r="G1568" i="1"/>
  <c r="D1568" i="1"/>
  <c r="C1568" i="1"/>
  <c r="H1567" i="1"/>
  <c r="I1567" i="1" s="1"/>
  <c r="D1567" i="1"/>
  <c r="C1567" i="1"/>
  <c r="G1567" i="1" s="1"/>
  <c r="J1566" i="1"/>
  <c r="H1566" i="1"/>
  <c r="D1566" i="1"/>
  <c r="G1566" i="1" s="1"/>
  <c r="C1566" i="1"/>
  <c r="J1565" i="1"/>
  <c r="G1565" i="1"/>
  <c r="I1565" i="1" s="1"/>
  <c r="D1565" i="1"/>
  <c r="H1565" i="1" s="1"/>
  <c r="C1565" i="1"/>
  <c r="H1564" i="1"/>
  <c r="D1564" i="1"/>
  <c r="C1564" i="1"/>
  <c r="H1563" i="1"/>
  <c r="D1563" i="1"/>
  <c r="C1563" i="1"/>
  <c r="G1563" i="1" s="1"/>
  <c r="D1562" i="1"/>
  <c r="H1562" i="1" s="1"/>
  <c r="C1562" i="1"/>
  <c r="H1561" i="1"/>
  <c r="D1561" i="1"/>
  <c r="C1561" i="1"/>
  <c r="D1560" i="1"/>
  <c r="H1560" i="1" s="1"/>
  <c r="C1560" i="1"/>
  <c r="H1559" i="1"/>
  <c r="D1559" i="1"/>
  <c r="C1559" i="1"/>
  <c r="D1558" i="1"/>
  <c r="H1558" i="1" s="1"/>
  <c r="C1558" i="1"/>
  <c r="H1557" i="1"/>
  <c r="D1557" i="1"/>
  <c r="C1557" i="1"/>
  <c r="D1556" i="1"/>
  <c r="C1556" i="1"/>
  <c r="G1556" i="1" s="1"/>
  <c r="D1555" i="1"/>
  <c r="C1555" i="1"/>
  <c r="G1555" i="1" s="1"/>
  <c r="J1554" i="1"/>
  <c r="G1554" i="1"/>
  <c r="D1554" i="1"/>
  <c r="H1554" i="1" s="1"/>
  <c r="C1554" i="1"/>
  <c r="D1553" i="1"/>
  <c r="C1553" i="1"/>
  <c r="J1552" i="1"/>
  <c r="G1552" i="1"/>
  <c r="D1552" i="1"/>
  <c r="H1552" i="1" s="1"/>
  <c r="C1552" i="1"/>
  <c r="D1551" i="1"/>
  <c r="C1551" i="1"/>
  <c r="J1550" i="1"/>
  <c r="D1550" i="1"/>
  <c r="H1550" i="1" s="1"/>
  <c r="C1550" i="1"/>
  <c r="D1549" i="1"/>
  <c r="C1549" i="1"/>
  <c r="J1548" i="1"/>
  <c r="D1548" i="1"/>
  <c r="H1548" i="1" s="1"/>
  <c r="C1548" i="1"/>
  <c r="H1547" i="1"/>
  <c r="G1547" i="1"/>
  <c r="D1547" i="1"/>
  <c r="J1546" i="1"/>
  <c r="D1546" i="1"/>
  <c r="C1546" i="1"/>
  <c r="H1545" i="1"/>
  <c r="G1545" i="1"/>
  <c r="I1545" i="1" s="1"/>
  <c r="D1545" i="1"/>
  <c r="C1545" i="1"/>
  <c r="J1545" i="1" s="1"/>
  <c r="J1544" i="1"/>
  <c r="D1544" i="1"/>
  <c r="C1544" i="1"/>
  <c r="H1543" i="1"/>
  <c r="G1543" i="1"/>
  <c r="I1543" i="1" s="1"/>
  <c r="D1543" i="1"/>
  <c r="C1543" i="1"/>
  <c r="J1543" i="1" s="1"/>
  <c r="J1542" i="1"/>
  <c r="D1542" i="1"/>
  <c r="C1542" i="1"/>
  <c r="H1541" i="1"/>
  <c r="G1541" i="1"/>
  <c r="I1541" i="1" s="1"/>
  <c r="D1541" i="1"/>
  <c r="C1541" i="1"/>
  <c r="J1541" i="1" s="1"/>
  <c r="H1540" i="1"/>
  <c r="G1540" i="1"/>
  <c r="D1540" i="1"/>
  <c r="C1540" i="1"/>
  <c r="D1539" i="1"/>
  <c r="H1536" i="1"/>
  <c r="D1536" i="1"/>
  <c r="C1536" i="1"/>
  <c r="G1536" i="1" s="1"/>
  <c r="H1535" i="1"/>
  <c r="D1535" i="1"/>
  <c r="C1535" i="1"/>
  <c r="G1535" i="1" s="1"/>
  <c r="H1534" i="1"/>
  <c r="D1534" i="1"/>
  <c r="C1534" i="1"/>
  <c r="G1534" i="1" s="1"/>
  <c r="H1533" i="1"/>
  <c r="D1533" i="1"/>
  <c r="C1533" i="1"/>
  <c r="G1533" i="1" s="1"/>
  <c r="H1532" i="1"/>
  <c r="D1532" i="1"/>
  <c r="C1532" i="1"/>
  <c r="G1532" i="1" s="1"/>
  <c r="H1531" i="1"/>
  <c r="D1531" i="1"/>
  <c r="C1531" i="1"/>
  <c r="G1531" i="1" s="1"/>
  <c r="H1530" i="1"/>
  <c r="D1530" i="1"/>
  <c r="C1530" i="1"/>
  <c r="G1530" i="1" s="1"/>
  <c r="H1529" i="1"/>
  <c r="D1529" i="1"/>
  <c r="C1529" i="1"/>
  <c r="G1529" i="1" s="1"/>
  <c r="H1528" i="1"/>
  <c r="D1528" i="1"/>
  <c r="C1528" i="1"/>
  <c r="G1528" i="1" s="1"/>
  <c r="H1527" i="1"/>
  <c r="D1527" i="1"/>
  <c r="C1527" i="1"/>
  <c r="G1527" i="1" s="1"/>
  <c r="H1526" i="1"/>
  <c r="D1526" i="1"/>
  <c r="C1526" i="1"/>
  <c r="G1526" i="1" s="1"/>
  <c r="H1525" i="1"/>
  <c r="G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09" i="1"/>
  <c r="C1509" i="1"/>
  <c r="H1509" i="1" s="1"/>
  <c r="D1508" i="1"/>
  <c r="C1508" i="1"/>
  <c r="H1508" i="1" s="1"/>
  <c r="D1507" i="1"/>
  <c r="C1507" i="1"/>
  <c r="H1507" i="1" s="1"/>
  <c r="D1506" i="1"/>
  <c r="C1506" i="1"/>
  <c r="H1506" i="1" s="1"/>
  <c r="D1505" i="1"/>
  <c r="C1505" i="1"/>
  <c r="H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H1497" i="1" s="1"/>
  <c r="D1496" i="1"/>
  <c r="C1496" i="1"/>
  <c r="H1496" i="1" s="1"/>
  <c r="C1495" i="1"/>
  <c r="H1495" i="1" s="1"/>
  <c r="H1494" i="1"/>
  <c r="D1494" i="1"/>
  <c r="C1494" i="1"/>
  <c r="G1494" i="1" s="1"/>
  <c r="H1493" i="1"/>
  <c r="D1493" i="1"/>
  <c r="C1493" i="1"/>
  <c r="G1493" i="1" s="1"/>
  <c r="H1492" i="1"/>
  <c r="D1492" i="1"/>
  <c r="C1492" i="1"/>
  <c r="G1492" i="1" s="1"/>
  <c r="H1491" i="1"/>
  <c r="D1491" i="1"/>
  <c r="C1491" i="1"/>
  <c r="G1491" i="1" s="1"/>
  <c r="H1490" i="1"/>
  <c r="D1490" i="1"/>
  <c r="C1490" i="1"/>
  <c r="G1490" i="1" s="1"/>
  <c r="H1489" i="1"/>
  <c r="D1489" i="1"/>
  <c r="C1489" i="1"/>
  <c r="G1489" i="1" s="1"/>
  <c r="H1488" i="1"/>
  <c r="D1488" i="1"/>
  <c r="C1488" i="1"/>
  <c r="G1488" i="1" s="1"/>
  <c r="H1487" i="1"/>
  <c r="D1487" i="1"/>
  <c r="C1487" i="1"/>
  <c r="G1487" i="1" s="1"/>
  <c r="H1486" i="1"/>
  <c r="D1486" i="1"/>
  <c r="C1486" i="1"/>
  <c r="G1486" i="1" s="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C1446" i="1"/>
  <c r="H1446" i="1" s="1"/>
  <c r="D1445" i="1"/>
  <c r="C1445" i="1"/>
  <c r="H1445" i="1" s="1"/>
  <c r="D1444" i="1"/>
  <c r="C1444" i="1"/>
  <c r="H1444" i="1" s="1"/>
  <c r="D1443" i="1"/>
  <c r="C1443" i="1"/>
  <c r="H1443" i="1" s="1"/>
  <c r="D1442" i="1"/>
  <c r="C1442" i="1"/>
  <c r="H1442" i="1" s="1"/>
  <c r="D1441" i="1"/>
  <c r="C1441" i="1"/>
  <c r="H1441" i="1" s="1"/>
  <c r="D1440" i="1"/>
  <c r="C1440" i="1"/>
  <c r="H1440" i="1" s="1"/>
  <c r="C1439" i="1"/>
  <c r="H1439" i="1" s="1"/>
  <c r="H1438" i="1"/>
  <c r="D1438" i="1"/>
  <c r="C1438" i="1"/>
  <c r="G1438" i="1" s="1"/>
  <c r="H1437" i="1"/>
  <c r="D1437" i="1"/>
  <c r="C1437" i="1"/>
  <c r="G1437" i="1" s="1"/>
  <c r="H1436" i="1"/>
  <c r="D1436" i="1"/>
  <c r="C1436" i="1"/>
  <c r="G1436" i="1" s="1"/>
  <c r="H1435" i="1"/>
  <c r="D1435" i="1"/>
  <c r="C1435" i="1"/>
  <c r="G1435" i="1" s="1"/>
  <c r="H1434" i="1"/>
  <c r="D1434" i="1"/>
  <c r="C1434" i="1"/>
  <c r="G1434" i="1" s="1"/>
  <c r="H1433" i="1"/>
  <c r="D1433" i="1"/>
  <c r="C1433" i="1"/>
  <c r="G1433" i="1" s="1"/>
  <c r="H1432" i="1"/>
  <c r="D1432" i="1"/>
  <c r="C1432" i="1"/>
  <c r="G1432" i="1" s="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C1264" i="1"/>
  <c r="H1263" i="1"/>
  <c r="G1263" i="1"/>
  <c r="D1263" i="1"/>
  <c r="C1263" i="1"/>
  <c r="H1262" i="1"/>
  <c r="G1262" i="1"/>
  <c r="D1262" i="1"/>
  <c r="C1262" i="1"/>
  <c r="H1261" i="1"/>
  <c r="G1261" i="1"/>
  <c r="D1261" i="1"/>
  <c r="C1261" i="1"/>
  <c r="H1260" i="1"/>
  <c r="G1260" i="1"/>
  <c r="D1260" i="1"/>
  <c r="C1260" i="1"/>
  <c r="D1258" i="1"/>
  <c r="C1258" i="1"/>
  <c r="H1258" i="1" s="1"/>
  <c r="D1257" i="1"/>
  <c r="C1257" i="1"/>
  <c r="H1257" i="1" s="1"/>
  <c r="D1256" i="1"/>
  <c r="C1256" i="1"/>
  <c r="H1256" i="1" s="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H1218" i="1"/>
  <c r="D1218" i="1"/>
  <c r="C1218" i="1"/>
  <c r="G1218" i="1" s="1"/>
  <c r="H1217" i="1"/>
  <c r="D1217" i="1"/>
  <c r="C1217" i="1"/>
  <c r="G1217" i="1" s="1"/>
  <c r="D1216" i="1"/>
  <c r="C1216" i="1"/>
  <c r="G1216" i="1" s="1"/>
  <c r="D1215" i="1"/>
  <c r="C1215" i="1"/>
  <c r="G1215" i="1" s="1"/>
  <c r="H1214" i="1"/>
  <c r="D1214" i="1"/>
  <c r="C1214" i="1"/>
  <c r="G1214" i="1" s="1"/>
  <c r="H1213" i="1"/>
  <c r="D1213" i="1"/>
  <c r="C1213" i="1"/>
  <c r="G1213" i="1" s="1"/>
  <c r="D1212" i="1"/>
  <c r="C1212" i="1"/>
  <c r="G1212" i="1" s="1"/>
  <c r="D1211" i="1"/>
  <c r="C1211" i="1"/>
  <c r="G1211" i="1" s="1"/>
  <c r="H1210" i="1"/>
  <c r="D1210" i="1"/>
  <c r="C1210" i="1"/>
  <c r="G1210" i="1" s="1"/>
  <c r="H1209" i="1"/>
  <c r="D1209" i="1"/>
  <c r="C1209" i="1"/>
  <c r="G1209" i="1" s="1"/>
  <c r="C1208" i="1"/>
  <c r="H1206" i="1"/>
  <c r="G1206" i="1"/>
  <c r="D1206" i="1"/>
  <c r="C1206" i="1"/>
  <c r="H1205" i="1"/>
  <c r="G1205" i="1"/>
  <c r="D1205" i="1"/>
  <c r="C1205" i="1"/>
  <c r="H1204" i="1"/>
  <c r="G1204" i="1"/>
  <c r="D1204" i="1"/>
  <c r="C1204" i="1"/>
  <c r="H1203" i="1"/>
  <c r="G1203" i="1"/>
  <c r="D1203" i="1"/>
  <c r="C1203" i="1"/>
  <c r="H1202" i="1"/>
  <c r="G1202"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G1111" i="1" s="1"/>
  <c r="H1110" i="1"/>
  <c r="D1110" i="1"/>
  <c r="C1110" i="1"/>
  <c r="G1110" i="1" s="1"/>
  <c r="H1109" i="1"/>
  <c r="D1109" i="1"/>
  <c r="C1109" i="1"/>
  <c r="G1109" i="1" s="1"/>
  <c r="D1108" i="1"/>
  <c r="C1108" i="1"/>
  <c r="G1108" i="1" s="1"/>
  <c r="D1107" i="1"/>
  <c r="C1107" i="1"/>
  <c r="G1107" i="1" s="1"/>
  <c r="H1106" i="1"/>
  <c r="D1106" i="1"/>
  <c r="C1106" i="1"/>
  <c r="G1106" i="1" s="1"/>
  <c r="H1105" i="1"/>
  <c r="D1105" i="1"/>
  <c r="C1105" i="1"/>
  <c r="G1105" i="1" s="1"/>
  <c r="D1104" i="1"/>
  <c r="C1104" i="1"/>
  <c r="G1104" i="1" s="1"/>
  <c r="D1103" i="1"/>
  <c r="C1103" i="1"/>
  <c r="G1103" i="1" s="1"/>
  <c r="H1102" i="1"/>
  <c r="D1102" i="1"/>
  <c r="C1102" i="1"/>
  <c r="G1102" i="1" s="1"/>
  <c r="H1101" i="1"/>
  <c r="D1101" i="1"/>
  <c r="C1101" i="1"/>
  <c r="G1101" i="1" s="1"/>
  <c r="D1100" i="1"/>
  <c r="C1100" i="1"/>
  <c r="G1100" i="1" s="1"/>
  <c r="D1099" i="1"/>
  <c r="C1099" i="1"/>
  <c r="G1099" i="1" s="1"/>
  <c r="H1098" i="1"/>
  <c r="D1098" i="1"/>
  <c r="C1098" i="1"/>
  <c r="G1098" i="1" s="1"/>
  <c r="H1097" i="1"/>
  <c r="D1097" i="1"/>
  <c r="C1097" i="1"/>
  <c r="G1097" i="1" s="1"/>
  <c r="D1096" i="1"/>
  <c r="C1096" i="1"/>
  <c r="G1096" i="1" s="1"/>
  <c r="D1095" i="1"/>
  <c r="C1095" i="1"/>
  <c r="G1095" i="1" s="1"/>
  <c r="C1094" i="1"/>
  <c r="C1093" i="1"/>
  <c r="H1092" i="1"/>
  <c r="G1092" i="1"/>
  <c r="D1092" i="1"/>
  <c r="C1092" i="1"/>
  <c r="H1091" i="1"/>
  <c r="G1091" i="1"/>
  <c r="D1091" i="1"/>
  <c r="C1091" i="1"/>
  <c r="H1090" i="1"/>
  <c r="G1090" i="1"/>
  <c r="D1090" i="1"/>
  <c r="C1090" i="1"/>
  <c r="H1089" i="1"/>
  <c r="G1089" i="1"/>
  <c r="D1089" i="1"/>
  <c r="C1089" i="1"/>
  <c r="H1088" i="1"/>
  <c r="G1088" i="1"/>
  <c r="D1088" i="1"/>
  <c r="C1088" i="1"/>
  <c r="C1087" i="1"/>
  <c r="H1087" i="1" s="1"/>
  <c r="D1086" i="1"/>
  <c r="C1086" i="1"/>
  <c r="D1085" i="1"/>
  <c r="C1085" i="1"/>
  <c r="D1084" i="1"/>
  <c r="C1084" i="1"/>
  <c r="D1083" i="1"/>
  <c r="C1083" i="1"/>
  <c r="D1082" i="1"/>
  <c r="C1082" i="1"/>
  <c r="C1081" i="1"/>
  <c r="D1080" i="1"/>
  <c r="C1080" i="1"/>
  <c r="G1080" i="1" s="1"/>
  <c r="D1079" i="1"/>
  <c r="C1079" i="1"/>
  <c r="G1079" i="1" s="1"/>
  <c r="H1078" i="1"/>
  <c r="D1078" i="1"/>
  <c r="C1078" i="1"/>
  <c r="G1078" i="1" s="1"/>
  <c r="H1077" i="1"/>
  <c r="D1077" i="1"/>
  <c r="C1077" i="1"/>
  <c r="G1077" i="1" s="1"/>
  <c r="D1076" i="1"/>
  <c r="C1076" i="1"/>
  <c r="G1076" i="1" s="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G1050" i="1"/>
  <c r="C1050" i="1"/>
  <c r="H1050" i="1" s="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H1016" i="1"/>
  <c r="D1016" i="1"/>
  <c r="C1016" i="1"/>
  <c r="G1016" i="1" s="1"/>
  <c r="D1015" i="1"/>
  <c r="C1015" i="1"/>
  <c r="G1015" i="1" s="1"/>
  <c r="D1014" i="1"/>
  <c r="C1014" i="1"/>
  <c r="G1014" i="1" s="1"/>
  <c r="H1013" i="1"/>
  <c r="D1013" i="1"/>
  <c r="C1013" i="1"/>
  <c r="G1013" i="1" s="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G988" i="1"/>
  <c r="D988" i="1"/>
  <c r="H988" i="1" s="1"/>
  <c r="C988" i="1"/>
  <c r="G987" i="1"/>
  <c r="D987" i="1"/>
  <c r="H987" i="1" s="1"/>
  <c r="C987" i="1"/>
  <c r="G986" i="1"/>
  <c r="D986" i="1"/>
  <c r="H986" i="1" s="1"/>
  <c r="C986" i="1"/>
  <c r="G985" i="1"/>
  <c r="D985" i="1"/>
  <c r="H985" i="1" s="1"/>
  <c r="C985" i="1"/>
  <c r="G984" i="1"/>
  <c r="D984" i="1"/>
  <c r="H984" i="1" s="1"/>
  <c r="C984"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D929" i="1"/>
  <c r="H929" i="1" s="1"/>
  <c r="C929" i="1"/>
  <c r="D928" i="1"/>
  <c r="H928" i="1" s="1"/>
  <c r="C928" i="1"/>
  <c r="G927" i="1"/>
  <c r="D927" i="1"/>
  <c r="H927" i="1" s="1"/>
  <c r="C927" i="1"/>
  <c r="D926" i="1"/>
  <c r="H926" i="1" s="1"/>
  <c r="C926" i="1"/>
  <c r="D925" i="1"/>
  <c r="H925" i="1" s="1"/>
  <c r="C925" i="1"/>
  <c r="D924" i="1"/>
  <c r="H924" i="1" s="1"/>
  <c r="C924" i="1"/>
  <c r="G923" i="1"/>
  <c r="D923" i="1"/>
  <c r="H923" i="1" s="1"/>
  <c r="C923" i="1"/>
  <c r="D922" i="1"/>
  <c r="H922" i="1" s="1"/>
  <c r="C922" i="1"/>
  <c r="D921" i="1"/>
  <c r="H921" i="1" s="1"/>
  <c r="C921" i="1"/>
  <c r="D920" i="1"/>
  <c r="H920" i="1" s="1"/>
  <c r="C920" i="1"/>
  <c r="G919" i="1"/>
  <c r="D919" i="1"/>
  <c r="H919" i="1" s="1"/>
  <c r="C919" i="1"/>
  <c r="D918" i="1"/>
  <c r="H918" i="1" s="1"/>
  <c r="C918" i="1"/>
  <c r="D917" i="1"/>
  <c r="H917" i="1" s="1"/>
  <c r="C917" i="1"/>
  <c r="D916" i="1"/>
  <c r="H916" i="1" s="1"/>
  <c r="C916" i="1"/>
  <c r="G915" i="1"/>
  <c r="D915" i="1"/>
  <c r="H915" i="1" s="1"/>
  <c r="C915" i="1"/>
  <c r="D914" i="1"/>
  <c r="H914" i="1" s="1"/>
  <c r="C914" i="1"/>
  <c r="D913" i="1"/>
  <c r="H913" i="1" s="1"/>
  <c r="C913" i="1"/>
  <c r="D912" i="1"/>
  <c r="H912" i="1" s="1"/>
  <c r="C912" i="1"/>
  <c r="G911" i="1"/>
  <c r="D911" i="1"/>
  <c r="H911" i="1" s="1"/>
  <c r="C911" i="1"/>
  <c r="D910" i="1"/>
  <c r="H910" i="1" s="1"/>
  <c r="C910" i="1"/>
  <c r="D909" i="1"/>
  <c r="H909" i="1" s="1"/>
  <c r="C909" i="1"/>
  <c r="D908" i="1"/>
  <c r="H908" i="1" s="1"/>
  <c r="C908" i="1"/>
  <c r="G907" i="1"/>
  <c r="D907" i="1"/>
  <c r="H907" i="1" s="1"/>
  <c r="C907" i="1"/>
  <c r="D906" i="1"/>
  <c r="H906" i="1" s="1"/>
  <c r="C906" i="1"/>
  <c r="D905" i="1"/>
  <c r="H905" i="1" s="1"/>
  <c r="C905" i="1"/>
  <c r="D904" i="1"/>
  <c r="H904" i="1" s="1"/>
  <c r="C904" i="1"/>
  <c r="G903" i="1"/>
  <c r="D903" i="1"/>
  <c r="H903" i="1" s="1"/>
  <c r="C903" i="1"/>
  <c r="D902" i="1"/>
  <c r="H902" i="1" s="1"/>
  <c r="C902" i="1"/>
  <c r="D901" i="1"/>
  <c r="H901" i="1" s="1"/>
  <c r="C901" i="1"/>
  <c r="D900" i="1"/>
  <c r="H900" i="1" s="1"/>
  <c r="C900" i="1"/>
  <c r="G899" i="1"/>
  <c r="D899" i="1"/>
  <c r="H899" i="1" s="1"/>
  <c r="C899" i="1"/>
  <c r="D898" i="1"/>
  <c r="H898" i="1" s="1"/>
  <c r="C898" i="1"/>
  <c r="D897" i="1"/>
  <c r="H897" i="1" s="1"/>
  <c r="C897" i="1"/>
  <c r="D896" i="1"/>
  <c r="H896" i="1" s="1"/>
  <c r="C896" i="1"/>
  <c r="G895" i="1"/>
  <c r="D895" i="1"/>
  <c r="H895" i="1" s="1"/>
  <c r="C895" i="1"/>
  <c r="D894" i="1"/>
  <c r="H894" i="1" s="1"/>
  <c r="C894" i="1"/>
  <c r="D893" i="1"/>
  <c r="H893" i="1" s="1"/>
  <c r="C893" i="1"/>
  <c r="D892" i="1"/>
  <c r="H892" i="1" s="1"/>
  <c r="C892" i="1"/>
  <c r="G891" i="1"/>
  <c r="D891" i="1"/>
  <c r="H891" i="1" s="1"/>
  <c r="C891" i="1"/>
  <c r="D890" i="1"/>
  <c r="H890" i="1" s="1"/>
  <c r="C890" i="1"/>
  <c r="D889" i="1"/>
  <c r="H889" i="1" s="1"/>
  <c r="C889" i="1"/>
  <c r="D888" i="1"/>
  <c r="H888" i="1" s="1"/>
  <c r="C888" i="1"/>
  <c r="G887" i="1"/>
  <c r="D887" i="1"/>
  <c r="H887" i="1" s="1"/>
  <c r="C887" i="1"/>
  <c r="D886" i="1"/>
  <c r="H886" i="1" s="1"/>
  <c r="C886" i="1"/>
  <c r="D885" i="1"/>
  <c r="H885" i="1" s="1"/>
  <c r="C885" i="1"/>
  <c r="D884" i="1"/>
  <c r="H884" i="1" s="1"/>
  <c r="C884" i="1"/>
  <c r="G883" i="1"/>
  <c r="D883" i="1"/>
  <c r="H883" i="1" s="1"/>
  <c r="C883" i="1"/>
  <c r="D882" i="1"/>
  <c r="H882" i="1" s="1"/>
  <c r="C882" i="1"/>
  <c r="D881" i="1"/>
  <c r="H881" i="1" s="1"/>
  <c r="C881" i="1"/>
  <c r="D880" i="1"/>
  <c r="H880" i="1" s="1"/>
  <c r="C880" i="1"/>
  <c r="G879" i="1"/>
  <c r="D879" i="1"/>
  <c r="H879" i="1" s="1"/>
  <c r="C879" i="1"/>
  <c r="D878" i="1"/>
  <c r="H878" i="1" s="1"/>
  <c r="C878" i="1"/>
  <c r="D877" i="1"/>
  <c r="H877" i="1" s="1"/>
  <c r="C877" i="1"/>
  <c r="D876" i="1"/>
  <c r="H876" i="1" s="1"/>
  <c r="C876" i="1"/>
  <c r="G875" i="1"/>
  <c r="D875" i="1"/>
  <c r="H875" i="1" s="1"/>
  <c r="C875" i="1"/>
  <c r="D874" i="1"/>
  <c r="H874" i="1" s="1"/>
  <c r="C874" i="1"/>
  <c r="D873" i="1"/>
  <c r="H873" i="1" s="1"/>
  <c r="C873" i="1"/>
  <c r="D872" i="1"/>
  <c r="H872" i="1" s="1"/>
  <c r="C872" i="1"/>
  <c r="G871" i="1"/>
  <c r="D871" i="1"/>
  <c r="H871" i="1" s="1"/>
  <c r="C871" i="1"/>
  <c r="D870" i="1"/>
  <c r="H870" i="1" s="1"/>
  <c r="C870" i="1"/>
  <c r="D869" i="1"/>
  <c r="H869" i="1" s="1"/>
  <c r="C869" i="1"/>
  <c r="D868" i="1"/>
  <c r="H868" i="1" s="1"/>
  <c r="C868" i="1"/>
  <c r="G867" i="1"/>
  <c r="D867" i="1"/>
  <c r="H867" i="1" s="1"/>
  <c r="C867" i="1"/>
  <c r="D866" i="1"/>
  <c r="H866" i="1" s="1"/>
  <c r="C866" i="1"/>
  <c r="D865" i="1"/>
  <c r="H865" i="1" s="1"/>
  <c r="C865" i="1"/>
  <c r="D864" i="1"/>
  <c r="H864" i="1" s="1"/>
  <c r="C864" i="1"/>
  <c r="G863" i="1"/>
  <c r="D863" i="1"/>
  <c r="H863" i="1" s="1"/>
  <c r="C863" i="1"/>
  <c r="D862" i="1"/>
  <c r="H862" i="1" s="1"/>
  <c r="C862" i="1"/>
  <c r="D861" i="1"/>
  <c r="H861" i="1" s="1"/>
  <c r="C861" i="1"/>
  <c r="D860" i="1"/>
  <c r="H860" i="1" s="1"/>
  <c r="C860" i="1"/>
  <c r="G859" i="1"/>
  <c r="D859" i="1"/>
  <c r="H859" i="1" s="1"/>
  <c r="C859" i="1"/>
  <c r="D858" i="1"/>
  <c r="H858" i="1" s="1"/>
  <c r="C858" i="1"/>
  <c r="D857" i="1"/>
  <c r="H857" i="1" s="1"/>
  <c r="C857" i="1"/>
  <c r="D856" i="1"/>
  <c r="H856" i="1" s="1"/>
  <c r="C856" i="1"/>
  <c r="G855" i="1"/>
  <c r="D855" i="1"/>
  <c r="H855" i="1" s="1"/>
  <c r="C855" i="1"/>
  <c r="D854" i="1"/>
  <c r="H854" i="1" s="1"/>
  <c r="C854" i="1"/>
  <c r="D853" i="1"/>
  <c r="H853" i="1" s="1"/>
  <c r="C853" i="1"/>
  <c r="D852" i="1"/>
  <c r="H852" i="1" s="1"/>
  <c r="C852" i="1"/>
  <c r="G851" i="1"/>
  <c r="D851" i="1"/>
  <c r="H851" i="1" s="1"/>
  <c r="C851" i="1"/>
  <c r="D850" i="1"/>
  <c r="H850" i="1" s="1"/>
  <c r="C850" i="1"/>
  <c r="D849" i="1"/>
  <c r="H849" i="1" s="1"/>
  <c r="C849" i="1"/>
  <c r="D848" i="1"/>
  <c r="H848" i="1" s="1"/>
  <c r="C848" i="1"/>
  <c r="G847" i="1"/>
  <c r="D847" i="1"/>
  <c r="H847" i="1" s="1"/>
  <c r="C847" i="1"/>
  <c r="D846" i="1"/>
  <c r="H846" i="1" s="1"/>
  <c r="C846" i="1"/>
  <c r="D845" i="1"/>
  <c r="H845" i="1" s="1"/>
  <c r="C845" i="1"/>
  <c r="D844" i="1"/>
  <c r="H844" i="1" s="1"/>
  <c r="C844" i="1"/>
  <c r="G843" i="1"/>
  <c r="D843" i="1"/>
  <c r="H843" i="1" s="1"/>
  <c r="C843" i="1"/>
  <c r="D842" i="1"/>
  <c r="H842" i="1" s="1"/>
  <c r="C842" i="1"/>
  <c r="D841" i="1"/>
  <c r="H841" i="1" s="1"/>
  <c r="C841" i="1"/>
  <c r="D840" i="1"/>
  <c r="H840" i="1" s="1"/>
  <c r="C840" i="1"/>
  <c r="G839" i="1"/>
  <c r="D839" i="1"/>
  <c r="H839" i="1" s="1"/>
  <c r="C839" i="1"/>
  <c r="D838" i="1"/>
  <c r="H838" i="1" s="1"/>
  <c r="C838" i="1"/>
  <c r="D837" i="1"/>
  <c r="H837" i="1" s="1"/>
  <c r="C837" i="1"/>
  <c r="D836" i="1"/>
  <c r="H836" i="1" s="1"/>
  <c r="C836" i="1"/>
  <c r="G835" i="1"/>
  <c r="D835" i="1"/>
  <c r="H835" i="1" s="1"/>
  <c r="C835" i="1"/>
  <c r="D834" i="1"/>
  <c r="H834" i="1" s="1"/>
  <c r="C834" i="1"/>
  <c r="D833" i="1"/>
  <c r="H833" i="1" s="1"/>
  <c r="C833" i="1"/>
  <c r="D832" i="1"/>
  <c r="H832" i="1" s="1"/>
  <c r="C832" i="1"/>
  <c r="G831" i="1"/>
  <c r="D831" i="1"/>
  <c r="H831" i="1" s="1"/>
  <c r="C831" i="1"/>
  <c r="D830" i="1"/>
  <c r="H830" i="1" s="1"/>
  <c r="C830" i="1"/>
  <c r="D829" i="1"/>
  <c r="H829" i="1" s="1"/>
  <c r="C829" i="1"/>
  <c r="D828" i="1"/>
  <c r="H828" i="1" s="1"/>
  <c r="C828" i="1"/>
  <c r="G827" i="1"/>
  <c r="D827" i="1"/>
  <c r="H827" i="1" s="1"/>
  <c r="C827" i="1"/>
  <c r="D826" i="1"/>
  <c r="H826" i="1" s="1"/>
  <c r="C826" i="1"/>
  <c r="D825" i="1"/>
  <c r="H825" i="1" s="1"/>
  <c r="C825" i="1"/>
  <c r="D824" i="1"/>
  <c r="H824" i="1" s="1"/>
  <c r="C824" i="1"/>
  <c r="G823" i="1"/>
  <c r="D823" i="1"/>
  <c r="H823" i="1" s="1"/>
  <c r="C823" i="1"/>
  <c r="D822" i="1"/>
  <c r="H822" i="1" s="1"/>
  <c r="C822" i="1"/>
  <c r="D821" i="1"/>
  <c r="H821" i="1" s="1"/>
  <c r="C821" i="1"/>
  <c r="D820" i="1"/>
  <c r="H820" i="1" s="1"/>
  <c r="C820" i="1"/>
  <c r="G819" i="1"/>
  <c r="D819" i="1"/>
  <c r="H819" i="1" s="1"/>
  <c r="C819" i="1"/>
  <c r="D818" i="1"/>
  <c r="H818" i="1" s="1"/>
  <c r="C818" i="1"/>
  <c r="D817" i="1"/>
  <c r="H817" i="1" s="1"/>
  <c r="C817" i="1"/>
  <c r="D816" i="1"/>
  <c r="H816" i="1" s="1"/>
  <c r="C816" i="1"/>
  <c r="G815" i="1"/>
  <c r="D815" i="1"/>
  <c r="H815" i="1" s="1"/>
  <c r="C815" i="1"/>
  <c r="D814" i="1"/>
  <c r="H814" i="1" s="1"/>
  <c r="C814" i="1"/>
  <c r="D813" i="1"/>
  <c r="H813" i="1" s="1"/>
  <c r="C813" i="1"/>
  <c r="D812" i="1"/>
  <c r="H812" i="1" s="1"/>
  <c r="C812" i="1"/>
  <c r="G811" i="1"/>
  <c r="D811" i="1"/>
  <c r="H811" i="1" s="1"/>
  <c r="C811" i="1"/>
  <c r="D810" i="1"/>
  <c r="H810" i="1" s="1"/>
  <c r="C810" i="1"/>
  <c r="D809" i="1"/>
  <c r="H809" i="1" s="1"/>
  <c r="C809" i="1"/>
  <c r="D808" i="1"/>
  <c r="H808" i="1" s="1"/>
  <c r="C808" i="1"/>
  <c r="G807" i="1"/>
  <c r="D807" i="1"/>
  <c r="H807" i="1" s="1"/>
  <c r="C807" i="1"/>
  <c r="D806" i="1"/>
  <c r="H806" i="1" s="1"/>
  <c r="C806" i="1"/>
  <c r="D805" i="1"/>
  <c r="H805" i="1" s="1"/>
  <c r="C805" i="1"/>
  <c r="D804" i="1"/>
  <c r="H804" i="1" s="1"/>
  <c r="C804" i="1"/>
  <c r="G803" i="1"/>
  <c r="D803" i="1"/>
  <c r="H803" i="1" s="1"/>
  <c r="C803" i="1"/>
  <c r="D802" i="1"/>
  <c r="H802" i="1" s="1"/>
  <c r="C802" i="1"/>
  <c r="D801" i="1"/>
  <c r="H801" i="1" s="1"/>
  <c r="C801" i="1"/>
  <c r="D800" i="1"/>
  <c r="H800" i="1" s="1"/>
  <c r="C800" i="1"/>
  <c r="G799" i="1"/>
  <c r="D799" i="1"/>
  <c r="H799" i="1" s="1"/>
  <c r="C799" i="1"/>
  <c r="D798" i="1"/>
  <c r="H798" i="1" s="1"/>
  <c r="C798" i="1"/>
  <c r="D797" i="1"/>
  <c r="H797" i="1" s="1"/>
  <c r="C797" i="1"/>
  <c r="D796" i="1"/>
  <c r="H796" i="1" s="1"/>
  <c r="C796" i="1"/>
  <c r="G795" i="1"/>
  <c r="D795" i="1"/>
  <c r="H795" i="1" s="1"/>
  <c r="C795" i="1"/>
  <c r="D794" i="1"/>
  <c r="H794" i="1" s="1"/>
  <c r="C794" i="1"/>
  <c r="D793" i="1"/>
  <c r="H793" i="1" s="1"/>
  <c r="C793" i="1"/>
  <c r="D792" i="1"/>
  <c r="H792" i="1" s="1"/>
  <c r="C792" i="1"/>
  <c r="G791" i="1"/>
  <c r="D791" i="1"/>
  <c r="H791" i="1" s="1"/>
  <c r="C791" i="1"/>
  <c r="D790" i="1"/>
  <c r="H790" i="1" s="1"/>
  <c r="C790" i="1"/>
  <c r="D789" i="1"/>
  <c r="H789" i="1" s="1"/>
  <c r="C789" i="1"/>
  <c r="D788" i="1"/>
  <c r="H788" i="1" s="1"/>
  <c r="C788" i="1"/>
  <c r="G787" i="1"/>
  <c r="D787" i="1"/>
  <c r="H787" i="1" s="1"/>
  <c r="C787" i="1"/>
  <c r="D786" i="1"/>
  <c r="H786" i="1" s="1"/>
  <c r="C786" i="1"/>
  <c r="D785" i="1"/>
  <c r="H785" i="1" s="1"/>
  <c r="C785" i="1"/>
  <c r="D784" i="1"/>
  <c r="H784" i="1" s="1"/>
  <c r="C784" i="1"/>
  <c r="G783" i="1"/>
  <c r="D783" i="1"/>
  <c r="H783" i="1" s="1"/>
  <c r="C783" i="1"/>
  <c r="D782" i="1"/>
  <c r="H782" i="1" s="1"/>
  <c r="C782" i="1"/>
  <c r="D781" i="1"/>
  <c r="H781" i="1" s="1"/>
  <c r="C781" i="1"/>
  <c r="D780" i="1"/>
  <c r="H780" i="1" s="1"/>
  <c r="C780" i="1"/>
  <c r="G779" i="1"/>
  <c r="D779" i="1"/>
  <c r="H779" i="1" s="1"/>
  <c r="C779" i="1"/>
  <c r="D778" i="1"/>
  <c r="H778" i="1" s="1"/>
  <c r="C778" i="1"/>
  <c r="D777" i="1"/>
  <c r="H777" i="1" s="1"/>
  <c r="C777" i="1"/>
  <c r="D776" i="1"/>
  <c r="H776" i="1" s="1"/>
  <c r="C776" i="1"/>
  <c r="G775" i="1"/>
  <c r="D775" i="1"/>
  <c r="H775" i="1" s="1"/>
  <c r="C775" i="1"/>
  <c r="D774" i="1"/>
  <c r="H774" i="1" s="1"/>
  <c r="C774" i="1"/>
  <c r="D773" i="1"/>
  <c r="H773" i="1" s="1"/>
  <c r="C773" i="1"/>
  <c r="D772" i="1"/>
  <c r="H772" i="1" s="1"/>
  <c r="C772" i="1"/>
  <c r="G771" i="1"/>
  <c r="D771" i="1"/>
  <c r="H771" i="1" s="1"/>
  <c r="C771" i="1"/>
  <c r="D770" i="1"/>
  <c r="H770" i="1" s="1"/>
  <c r="C770" i="1"/>
  <c r="D769" i="1"/>
  <c r="H769" i="1" s="1"/>
  <c r="C769" i="1"/>
  <c r="D768" i="1"/>
  <c r="H768" i="1" s="1"/>
  <c r="C768" i="1"/>
  <c r="G767" i="1"/>
  <c r="D767" i="1"/>
  <c r="H767" i="1" s="1"/>
  <c r="C767" i="1"/>
  <c r="D766" i="1"/>
  <c r="H766" i="1" s="1"/>
  <c r="C766" i="1"/>
  <c r="D765" i="1"/>
  <c r="H765" i="1" s="1"/>
  <c r="C765" i="1"/>
  <c r="D764" i="1"/>
  <c r="H764" i="1" s="1"/>
  <c r="C764" i="1"/>
  <c r="G763" i="1"/>
  <c r="D763" i="1"/>
  <c r="H763" i="1" s="1"/>
  <c r="C763" i="1"/>
  <c r="D762" i="1"/>
  <c r="H762" i="1" s="1"/>
  <c r="C762" i="1"/>
  <c r="D761" i="1"/>
  <c r="H761" i="1" s="1"/>
  <c r="C761" i="1"/>
  <c r="D760" i="1"/>
  <c r="H760" i="1" s="1"/>
  <c r="C760" i="1"/>
  <c r="G759" i="1"/>
  <c r="D759" i="1"/>
  <c r="H759" i="1" s="1"/>
  <c r="C759" i="1"/>
  <c r="D758" i="1"/>
  <c r="H758" i="1" s="1"/>
  <c r="C758" i="1"/>
  <c r="D757" i="1"/>
  <c r="H757" i="1" s="1"/>
  <c r="C757" i="1"/>
  <c r="D756" i="1"/>
  <c r="H756" i="1" s="1"/>
  <c r="C756" i="1"/>
  <c r="G755" i="1"/>
  <c r="D755" i="1"/>
  <c r="H755" i="1" s="1"/>
  <c r="C755" i="1"/>
  <c r="D754" i="1"/>
  <c r="H754" i="1" s="1"/>
  <c r="C754" i="1"/>
  <c r="D753" i="1"/>
  <c r="H753" i="1" s="1"/>
  <c r="C753" i="1"/>
  <c r="D752" i="1"/>
  <c r="H752" i="1" s="1"/>
  <c r="C752" i="1"/>
  <c r="G751" i="1"/>
  <c r="D751" i="1"/>
  <c r="H751" i="1" s="1"/>
  <c r="C751" i="1"/>
  <c r="D750" i="1"/>
  <c r="H750" i="1" s="1"/>
  <c r="C750" i="1"/>
  <c r="D749" i="1"/>
  <c r="H749" i="1" s="1"/>
  <c r="C749" i="1"/>
  <c r="D748" i="1"/>
  <c r="H748" i="1" s="1"/>
  <c r="C748" i="1"/>
  <c r="G747" i="1"/>
  <c r="D747" i="1"/>
  <c r="H747" i="1" s="1"/>
  <c r="C747" i="1"/>
  <c r="D746" i="1"/>
  <c r="H746" i="1" s="1"/>
  <c r="C746" i="1"/>
  <c r="D745" i="1"/>
  <c r="H745" i="1" s="1"/>
  <c r="C745" i="1"/>
  <c r="D744" i="1"/>
  <c r="H744" i="1" s="1"/>
  <c r="C744" i="1"/>
  <c r="G743" i="1"/>
  <c r="D743" i="1"/>
  <c r="H743" i="1" s="1"/>
  <c r="C743" i="1"/>
  <c r="D742" i="1"/>
  <c r="H742" i="1" s="1"/>
  <c r="C742" i="1"/>
  <c r="D741" i="1"/>
  <c r="H741" i="1" s="1"/>
  <c r="C741" i="1"/>
  <c r="D740" i="1"/>
  <c r="H740" i="1" s="1"/>
  <c r="C740" i="1"/>
  <c r="G739" i="1"/>
  <c r="D739" i="1"/>
  <c r="H739" i="1" s="1"/>
  <c r="C739" i="1"/>
  <c r="D738" i="1"/>
  <c r="H738" i="1" s="1"/>
  <c r="C738" i="1"/>
  <c r="D737" i="1"/>
  <c r="H737" i="1" s="1"/>
  <c r="C737" i="1"/>
  <c r="D736" i="1"/>
  <c r="H736" i="1" s="1"/>
  <c r="C736" i="1"/>
  <c r="G735" i="1"/>
  <c r="D735" i="1"/>
  <c r="H735" i="1" s="1"/>
  <c r="C735" i="1"/>
  <c r="D734" i="1"/>
  <c r="H734" i="1" s="1"/>
  <c r="C734" i="1"/>
  <c r="D733" i="1"/>
  <c r="H733" i="1" s="1"/>
  <c r="C733" i="1"/>
  <c r="D732" i="1"/>
  <c r="H732" i="1" s="1"/>
  <c r="C732" i="1"/>
  <c r="G731" i="1"/>
  <c r="D731" i="1"/>
  <c r="H731" i="1" s="1"/>
  <c r="C731" i="1"/>
  <c r="D730" i="1"/>
  <c r="H730" i="1" s="1"/>
  <c r="C730" i="1"/>
  <c r="D729" i="1"/>
  <c r="H729" i="1" s="1"/>
  <c r="C729" i="1"/>
  <c r="D728" i="1"/>
  <c r="H728" i="1" s="1"/>
  <c r="C728" i="1"/>
  <c r="G727" i="1"/>
  <c r="D727" i="1"/>
  <c r="H727" i="1" s="1"/>
  <c r="C727" i="1"/>
  <c r="D726" i="1"/>
  <c r="H726" i="1" s="1"/>
  <c r="C726" i="1"/>
  <c r="D725" i="1"/>
  <c r="H725" i="1" s="1"/>
  <c r="C725" i="1"/>
  <c r="D724" i="1"/>
  <c r="H724" i="1" s="1"/>
  <c r="C724" i="1"/>
  <c r="G723" i="1"/>
  <c r="D723" i="1"/>
  <c r="H723" i="1" s="1"/>
  <c r="C723" i="1"/>
  <c r="D722" i="1"/>
  <c r="H722" i="1" s="1"/>
  <c r="C722" i="1"/>
  <c r="D721" i="1"/>
  <c r="H721" i="1" s="1"/>
  <c r="C721" i="1"/>
  <c r="D720" i="1"/>
  <c r="H720" i="1" s="1"/>
  <c r="C720" i="1"/>
  <c r="G719" i="1"/>
  <c r="D719" i="1"/>
  <c r="H719" i="1" s="1"/>
  <c r="C719" i="1"/>
  <c r="D718" i="1"/>
  <c r="H718" i="1" s="1"/>
  <c r="C718" i="1"/>
  <c r="D717" i="1"/>
  <c r="H717" i="1" s="1"/>
  <c r="C717" i="1"/>
  <c r="D716" i="1"/>
  <c r="H716" i="1" s="1"/>
  <c r="C716" i="1"/>
  <c r="G715" i="1"/>
  <c r="D715" i="1"/>
  <c r="H715" i="1" s="1"/>
  <c r="C715" i="1"/>
  <c r="D714" i="1"/>
  <c r="H714" i="1" s="1"/>
  <c r="C714" i="1"/>
  <c r="D713" i="1"/>
  <c r="H713" i="1" s="1"/>
  <c r="C713" i="1"/>
  <c r="D712" i="1"/>
  <c r="H712" i="1" s="1"/>
  <c r="C712" i="1"/>
  <c r="G711" i="1"/>
  <c r="D711" i="1"/>
  <c r="H711" i="1" s="1"/>
  <c r="C711" i="1"/>
  <c r="D710" i="1"/>
  <c r="H710" i="1" s="1"/>
  <c r="C710" i="1"/>
  <c r="D709" i="1"/>
  <c r="H709" i="1" s="1"/>
  <c r="C709" i="1"/>
  <c r="D708" i="1"/>
  <c r="H708" i="1" s="1"/>
  <c r="C708" i="1"/>
  <c r="G707" i="1"/>
  <c r="D707" i="1"/>
  <c r="H707" i="1" s="1"/>
  <c r="C707" i="1"/>
  <c r="D706" i="1"/>
  <c r="H706" i="1" s="1"/>
  <c r="C706" i="1"/>
  <c r="D705" i="1"/>
  <c r="H705" i="1" s="1"/>
  <c r="C705" i="1"/>
  <c r="D704" i="1"/>
  <c r="H704" i="1" s="1"/>
  <c r="C704" i="1"/>
  <c r="G703" i="1"/>
  <c r="D703" i="1"/>
  <c r="H703" i="1" s="1"/>
  <c r="C703" i="1"/>
  <c r="D702" i="1"/>
  <c r="H702" i="1" s="1"/>
  <c r="C702" i="1"/>
  <c r="D701" i="1"/>
  <c r="H701" i="1" s="1"/>
  <c r="C701" i="1"/>
  <c r="D700" i="1"/>
  <c r="H700" i="1" s="1"/>
  <c r="C700" i="1"/>
  <c r="G699" i="1"/>
  <c r="D699" i="1"/>
  <c r="H699" i="1" s="1"/>
  <c r="C699" i="1"/>
  <c r="D698" i="1"/>
  <c r="H698" i="1" s="1"/>
  <c r="C698" i="1"/>
  <c r="D697" i="1"/>
  <c r="H697" i="1" s="1"/>
  <c r="C697" i="1"/>
  <c r="D696" i="1"/>
  <c r="H696" i="1" s="1"/>
  <c r="C696" i="1"/>
  <c r="G695" i="1"/>
  <c r="D695" i="1"/>
  <c r="H695" i="1" s="1"/>
  <c r="C695" i="1"/>
  <c r="D694" i="1"/>
  <c r="H694" i="1" s="1"/>
  <c r="C694" i="1"/>
  <c r="D693" i="1"/>
  <c r="H693" i="1" s="1"/>
  <c r="C693" i="1"/>
  <c r="D692" i="1"/>
  <c r="H692" i="1" s="1"/>
  <c r="C692" i="1"/>
  <c r="G691" i="1"/>
  <c r="D691" i="1"/>
  <c r="H691" i="1" s="1"/>
  <c r="C691" i="1"/>
  <c r="D690" i="1"/>
  <c r="H690" i="1" s="1"/>
  <c r="C690" i="1"/>
  <c r="D689" i="1"/>
  <c r="H689" i="1" s="1"/>
  <c r="C689" i="1"/>
  <c r="D688" i="1"/>
  <c r="H688" i="1" s="1"/>
  <c r="C688" i="1"/>
  <c r="G687" i="1"/>
  <c r="D687" i="1"/>
  <c r="H687" i="1" s="1"/>
  <c r="C687" i="1"/>
  <c r="D686" i="1"/>
  <c r="H686" i="1" s="1"/>
  <c r="C686" i="1"/>
  <c r="D685" i="1"/>
  <c r="H685" i="1" s="1"/>
  <c r="C685" i="1"/>
  <c r="D684" i="1"/>
  <c r="H684" i="1" s="1"/>
  <c r="C684" i="1"/>
  <c r="G683" i="1"/>
  <c r="D683" i="1"/>
  <c r="H683" i="1" s="1"/>
  <c r="C683" i="1"/>
  <c r="D682" i="1"/>
  <c r="H682" i="1" s="1"/>
  <c r="C682" i="1"/>
  <c r="D681" i="1"/>
  <c r="H681" i="1" s="1"/>
  <c r="C681" i="1"/>
  <c r="D680" i="1"/>
  <c r="H680" i="1" s="1"/>
  <c r="C680" i="1"/>
  <c r="G679" i="1"/>
  <c r="D679" i="1"/>
  <c r="H679" i="1" s="1"/>
  <c r="C679" i="1"/>
  <c r="D678" i="1"/>
  <c r="H678" i="1" s="1"/>
  <c r="C678" i="1"/>
  <c r="D677" i="1"/>
  <c r="H677" i="1" s="1"/>
  <c r="C677" i="1"/>
  <c r="D676" i="1"/>
  <c r="H676" i="1" s="1"/>
  <c r="C676" i="1"/>
  <c r="G675" i="1"/>
  <c r="D675" i="1"/>
  <c r="H675" i="1" s="1"/>
  <c r="C675" i="1"/>
  <c r="D674" i="1"/>
  <c r="H674" i="1" s="1"/>
  <c r="C674" i="1"/>
  <c r="D673" i="1"/>
  <c r="H673" i="1" s="1"/>
  <c r="C673" i="1"/>
  <c r="D672" i="1"/>
  <c r="H672" i="1" s="1"/>
  <c r="C672" i="1"/>
  <c r="G671" i="1"/>
  <c r="D671" i="1"/>
  <c r="H671" i="1" s="1"/>
  <c r="C671" i="1"/>
  <c r="D670" i="1"/>
  <c r="H670" i="1" s="1"/>
  <c r="C670" i="1"/>
  <c r="D669" i="1"/>
  <c r="H669" i="1" s="1"/>
  <c r="C669" i="1"/>
  <c r="D668" i="1"/>
  <c r="H668" i="1" s="1"/>
  <c r="C668" i="1"/>
  <c r="G667"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H645" i="1" s="1"/>
  <c r="C645" i="1"/>
  <c r="C641" i="1"/>
  <c r="D636" i="1"/>
  <c r="H636" i="1" s="1"/>
  <c r="C636" i="1"/>
  <c r="D635" i="1"/>
  <c r="H635" i="1" s="1"/>
  <c r="C635" i="1"/>
  <c r="H632" i="1"/>
  <c r="D632" i="1"/>
  <c r="G632" i="1" s="1"/>
  <c r="C632" i="1"/>
  <c r="H631" i="1"/>
  <c r="D631" i="1"/>
  <c r="G631" i="1" s="1"/>
  <c r="C631" i="1"/>
  <c r="H630" i="1"/>
  <c r="D630" i="1"/>
  <c r="G630" i="1" s="1"/>
  <c r="C630" i="1"/>
  <c r="H629" i="1"/>
  <c r="D629" i="1"/>
  <c r="G629" i="1" s="1"/>
  <c r="C629" i="1"/>
  <c r="H628" i="1"/>
  <c r="D628" i="1"/>
  <c r="G628" i="1" s="1"/>
  <c r="C628" i="1"/>
  <c r="H627" i="1"/>
  <c r="D627" i="1"/>
  <c r="G627" i="1" s="1"/>
  <c r="C627" i="1"/>
  <c r="H626" i="1"/>
  <c r="D626" i="1"/>
  <c r="G626" i="1" s="1"/>
  <c r="C626" i="1"/>
  <c r="H625" i="1"/>
  <c r="D625" i="1"/>
  <c r="G625" i="1" s="1"/>
  <c r="C625" i="1"/>
  <c r="H624" i="1"/>
  <c r="D624" i="1"/>
  <c r="G624" i="1" s="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0" i="1"/>
  <c r="H590" i="1" s="1"/>
  <c r="C590" i="1"/>
  <c r="D589" i="1"/>
  <c r="H589" i="1" s="1"/>
  <c r="C589" i="1"/>
  <c r="D588" i="1"/>
  <c r="H588" i="1" s="1"/>
  <c r="C588" i="1"/>
  <c r="D587" i="1"/>
  <c r="H587" i="1" s="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7" i="1"/>
  <c r="H577" i="1" s="1"/>
  <c r="C577" i="1"/>
  <c r="D576" i="1"/>
  <c r="H576" i="1" s="1"/>
  <c r="C576" i="1"/>
  <c r="D575" i="1"/>
  <c r="H575" i="1" s="1"/>
  <c r="C575"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4" i="1"/>
  <c r="D564" i="1"/>
  <c r="G564" i="1" s="1"/>
  <c r="C564" i="1"/>
  <c r="H563" i="1"/>
  <c r="D563" i="1"/>
  <c r="G563" i="1" s="1"/>
  <c r="C563" i="1"/>
  <c r="H562" i="1"/>
  <c r="D562" i="1"/>
  <c r="G562" i="1" s="1"/>
  <c r="C562" i="1"/>
  <c r="H561" i="1"/>
  <c r="D561" i="1"/>
  <c r="G561" i="1" s="1"/>
  <c r="C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D528" i="1"/>
  <c r="H528" i="1" s="1"/>
  <c r="C528" i="1"/>
  <c r="D527" i="1"/>
  <c r="H527" i="1" s="1"/>
  <c r="C527" i="1"/>
  <c r="D526" i="1"/>
  <c r="H526" i="1" s="1"/>
  <c r="C526" i="1"/>
  <c r="D525" i="1"/>
  <c r="H525" i="1" s="1"/>
  <c r="C525" i="1"/>
  <c r="D524" i="1"/>
  <c r="H524" i="1" s="1"/>
  <c r="C524" i="1"/>
  <c r="D523" i="1"/>
  <c r="H523" i="1" s="1"/>
  <c r="C523" i="1"/>
  <c r="D522" i="1"/>
  <c r="H522" i="1" s="1"/>
  <c r="C522" i="1"/>
  <c r="D521" i="1"/>
  <c r="H521" i="1" s="1"/>
  <c r="C521" i="1"/>
  <c r="D520" i="1"/>
  <c r="H520" i="1" s="1"/>
  <c r="C520" i="1"/>
  <c r="D519" i="1"/>
  <c r="H519" i="1" s="1"/>
  <c r="C519" i="1"/>
  <c r="D518" i="1"/>
  <c r="H518" i="1" s="1"/>
  <c r="C518" i="1"/>
  <c r="D517" i="1"/>
  <c r="H517" i="1" s="1"/>
  <c r="C517" i="1"/>
  <c r="D516" i="1"/>
  <c r="D515" i="1"/>
  <c r="H515" i="1" s="1"/>
  <c r="C515" i="1"/>
  <c r="D514" i="1"/>
  <c r="H514" i="1" s="1"/>
  <c r="C514" i="1"/>
  <c r="D513" i="1"/>
  <c r="H513" i="1" s="1"/>
  <c r="C513" i="1"/>
  <c r="D512" i="1"/>
  <c r="H512" i="1" s="1"/>
  <c r="C512" i="1"/>
  <c r="D511" i="1"/>
  <c r="H511" i="1" s="1"/>
  <c r="C511" i="1"/>
  <c r="D510" i="1"/>
  <c r="H510" i="1" s="1"/>
  <c r="C510" i="1"/>
  <c r="D509" i="1"/>
  <c r="H509" i="1" s="1"/>
  <c r="C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H478" i="1"/>
  <c r="D478" i="1"/>
  <c r="G478" i="1" s="1"/>
  <c r="C478" i="1"/>
  <c r="H477" i="1"/>
  <c r="D477" i="1"/>
  <c r="G477" i="1" s="1"/>
  <c r="C477" i="1"/>
  <c r="H476" i="1"/>
  <c r="D476" i="1"/>
  <c r="G476" i="1" s="1"/>
  <c r="C476" i="1"/>
  <c r="H475" i="1"/>
  <c r="D475" i="1"/>
  <c r="G475" i="1" s="1"/>
  <c r="C475" i="1"/>
  <c r="H474" i="1"/>
  <c r="D474" i="1"/>
  <c r="G474" i="1" s="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3" i="1"/>
  <c r="D422" i="1"/>
  <c r="H422" i="1" s="1"/>
  <c r="C422" i="1"/>
  <c r="D421" i="1"/>
  <c r="H421" i="1" s="1"/>
  <c r="C421" i="1"/>
  <c r="D416" i="1"/>
  <c r="H416" i="1" s="1"/>
  <c r="C416" i="1"/>
  <c r="D415" i="1"/>
  <c r="H415" i="1" s="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G302" i="1"/>
  <c r="D302" i="1"/>
  <c r="H302" i="1" s="1"/>
  <c r="C302" i="1"/>
  <c r="D301" i="1"/>
  <c r="H301" i="1" s="1"/>
  <c r="C301" i="1"/>
  <c r="D300" i="1"/>
  <c r="G300" i="1" s="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D215" i="1"/>
  <c r="G215" i="1" s="1"/>
  <c r="C215" i="1"/>
  <c r="H214" i="1"/>
  <c r="G214" i="1"/>
  <c r="D214" i="1"/>
  <c r="C214" i="1"/>
  <c r="H213" i="1"/>
  <c r="D213" i="1"/>
  <c r="G213" i="1" s="1"/>
  <c r="C213"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D197" i="1"/>
  <c r="G197" i="1" s="1"/>
  <c r="C197" i="1"/>
  <c r="H196" i="1"/>
  <c r="G196" i="1"/>
  <c r="D196" i="1"/>
  <c r="C196" i="1"/>
  <c r="H195" i="1"/>
  <c r="D195" i="1"/>
  <c r="G195" i="1" s="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D184" i="1"/>
  <c r="G184" i="1" s="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G176" i="1"/>
  <c r="D176" i="1"/>
  <c r="H176" i="1" s="1"/>
  <c r="C176" i="1"/>
  <c r="H175" i="1"/>
  <c r="D175" i="1"/>
  <c r="G175" i="1" s="1"/>
  <c r="C175" i="1"/>
  <c r="D174" i="1"/>
  <c r="H174" i="1" s="1"/>
  <c r="C174" i="1"/>
  <c r="H173" i="1"/>
  <c r="D173" i="1"/>
  <c r="G173" i="1" s="1"/>
  <c r="C173" i="1"/>
  <c r="H172" i="1"/>
  <c r="G172" i="1"/>
  <c r="D172" i="1"/>
  <c r="C172" i="1"/>
  <c r="H171" i="1"/>
  <c r="D171" i="1"/>
  <c r="G171" i="1" s="1"/>
  <c r="C171" i="1"/>
  <c r="H170" i="1"/>
  <c r="D170" i="1"/>
  <c r="G170" i="1" s="1"/>
  <c r="C170" i="1"/>
  <c r="H169" i="1"/>
  <c r="G169" i="1"/>
  <c r="D169" i="1"/>
  <c r="C169" i="1"/>
  <c r="H168" i="1"/>
  <c r="G168" i="1"/>
  <c r="D168" i="1"/>
  <c r="C168" i="1"/>
  <c r="H167" i="1"/>
  <c r="G167" i="1"/>
  <c r="D167" i="1"/>
  <c r="C167" i="1"/>
  <c r="C166" i="1"/>
  <c r="H165" i="1"/>
  <c r="G165" i="1"/>
  <c r="D165" i="1"/>
  <c r="C165" i="1"/>
  <c r="H164" i="1"/>
  <c r="G164" i="1"/>
  <c r="D164" i="1"/>
  <c r="C164" i="1"/>
  <c r="H163" i="1"/>
  <c r="G163" i="1"/>
  <c r="D163" i="1"/>
  <c r="C163" i="1"/>
  <c r="H162" i="1"/>
  <c r="G162" i="1"/>
  <c r="D162" i="1"/>
  <c r="C162" i="1"/>
  <c r="C161" i="1"/>
  <c r="H159" i="1"/>
  <c r="G159" i="1"/>
  <c r="D159" i="1"/>
  <c r="C159" i="1"/>
  <c r="H158" i="1"/>
  <c r="D158" i="1"/>
  <c r="G158" i="1" s="1"/>
  <c r="C158" i="1"/>
  <c r="H157" i="1"/>
  <c r="G157" i="1"/>
  <c r="D157" i="1"/>
  <c r="C157" i="1"/>
  <c r="H156" i="1"/>
  <c r="D156" i="1"/>
  <c r="G156" i="1" s="1"/>
  <c r="C156" i="1"/>
  <c r="D155" i="1"/>
  <c r="H155" i="1" s="1"/>
  <c r="C155" i="1"/>
  <c r="H154" i="1"/>
  <c r="G154" i="1"/>
  <c r="D154" i="1"/>
  <c r="C154" i="1"/>
  <c r="H153" i="1"/>
  <c r="G153" i="1"/>
  <c r="D153" i="1"/>
  <c r="C153" i="1"/>
  <c r="H152" i="1"/>
  <c r="G152" i="1"/>
  <c r="D152" i="1"/>
  <c r="C152" i="1"/>
  <c r="H151" i="1"/>
  <c r="G151" i="1"/>
  <c r="D151" i="1"/>
  <c r="C151" i="1"/>
  <c r="H150" i="1"/>
  <c r="G150" i="1"/>
  <c r="D150" i="1"/>
  <c r="C150" i="1"/>
  <c r="H147" i="1"/>
  <c r="D147" i="1"/>
  <c r="G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G124" i="1"/>
  <c r="D124" i="1"/>
  <c r="H124" i="1" s="1"/>
  <c r="C124" i="1"/>
  <c r="H123" i="1"/>
  <c r="G123" i="1"/>
  <c r="D123" i="1"/>
  <c r="C123" i="1"/>
  <c r="G122" i="1"/>
  <c r="D122" i="1"/>
  <c r="H122" i="1" s="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681" i="1" l="1"/>
  <c r="G1634" i="1"/>
  <c r="G1654" i="1"/>
  <c r="H1655" i="1"/>
  <c r="D51" i="8"/>
  <c r="C1628" i="1" s="1"/>
  <c r="H1613" i="1"/>
  <c r="H1605" i="1"/>
  <c r="G1587" i="1"/>
  <c r="G1588" i="1"/>
  <c r="G416" i="1"/>
  <c r="G415" i="1"/>
  <c r="G299" i="1"/>
  <c r="H300" i="1"/>
  <c r="G301" i="1"/>
  <c r="E648" i="4"/>
  <c r="D642" i="1" s="1"/>
  <c r="G423" i="1"/>
  <c r="G421" i="1"/>
  <c r="G422" i="1"/>
  <c r="F647" i="4"/>
  <c r="E294" i="9"/>
  <c r="B294" i="9" s="1"/>
  <c r="G298" i="1"/>
  <c r="F656" i="4"/>
  <c r="E312" i="9"/>
  <c r="B312" i="9" s="1"/>
  <c r="E320" i="9"/>
  <c r="B320" i="9" s="1"/>
  <c r="F236" i="9"/>
  <c r="B236" i="9" s="1"/>
  <c r="E322" i="9"/>
  <c r="B322" i="9" s="1"/>
  <c r="E329" i="9"/>
  <c r="B329" i="9" s="1"/>
  <c r="H212" i="1"/>
  <c r="F244" i="9"/>
  <c r="B244" i="9" s="1"/>
  <c r="E53" i="9"/>
  <c r="B53" i="9" s="1"/>
  <c r="B240" i="9"/>
  <c r="E51" i="9"/>
  <c r="B51" i="9" s="1"/>
  <c r="F238" i="9"/>
  <c r="B238" i="9" s="1"/>
  <c r="G174" i="1"/>
  <c r="G166" i="1"/>
  <c r="H166" i="1"/>
  <c r="H161" i="1"/>
  <c r="G161" i="1"/>
  <c r="F165" i="4"/>
  <c r="E164" i="4"/>
  <c r="D160" i="1" s="1"/>
  <c r="F160" i="4"/>
  <c r="E153" i="4"/>
  <c r="D149" i="1" s="1"/>
  <c r="G155" i="1"/>
  <c r="E48" i="9"/>
  <c r="B48" i="9" s="1"/>
  <c r="F134" i="4"/>
  <c r="F135" i="4"/>
  <c r="E6" i="4"/>
  <c r="D2" i="1" s="1"/>
  <c r="G517" i="1"/>
  <c r="G518" i="1"/>
  <c r="G519" i="1"/>
  <c r="G520" i="1"/>
  <c r="G521" i="1"/>
  <c r="G522" i="1"/>
  <c r="G523" i="1"/>
  <c r="G524" i="1"/>
  <c r="G525" i="1"/>
  <c r="G526" i="1"/>
  <c r="G527" i="1"/>
  <c r="G528" i="1"/>
  <c r="G579" i="1"/>
  <c r="G580" i="1"/>
  <c r="G581" i="1"/>
  <c r="G582" i="1"/>
  <c r="G583" i="1"/>
  <c r="G584" i="1"/>
  <c r="G585" i="1"/>
  <c r="G586" i="1"/>
  <c r="G587" i="1"/>
  <c r="G588" i="1"/>
  <c r="G589" i="1"/>
  <c r="G590" i="1"/>
  <c r="G635" i="1"/>
  <c r="G636" i="1"/>
  <c r="G641"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66" i="1"/>
  <c r="G567" i="1"/>
  <c r="G568" i="1"/>
  <c r="G569" i="1"/>
  <c r="G570" i="1"/>
  <c r="G571" i="1"/>
  <c r="G572" i="1"/>
  <c r="G573" i="1"/>
  <c r="G574" i="1"/>
  <c r="G575" i="1"/>
  <c r="G576" i="1"/>
  <c r="G577" i="1"/>
  <c r="G645" i="1"/>
  <c r="G646" i="1"/>
  <c r="G647" i="1"/>
  <c r="G648" i="1"/>
  <c r="G649" i="1"/>
  <c r="G650" i="1"/>
  <c r="G651" i="1"/>
  <c r="G652" i="1"/>
  <c r="G653" i="1"/>
  <c r="G654" i="1"/>
  <c r="G655" i="1"/>
  <c r="G656" i="1"/>
  <c r="G657" i="1"/>
  <c r="G658" i="1"/>
  <c r="G659" i="1"/>
  <c r="G660" i="1"/>
  <c r="G661" i="1"/>
  <c r="G662" i="1"/>
  <c r="G663" i="1"/>
  <c r="G664"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H1082" i="1"/>
  <c r="G1082" i="1"/>
  <c r="H1084" i="1"/>
  <c r="G1084" i="1"/>
  <c r="H1086" i="1"/>
  <c r="G1086" i="1"/>
  <c r="H1112" i="1"/>
  <c r="G1112" i="1"/>
  <c r="I16" i="3"/>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83" i="1"/>
  <c r="G1183" i="1"/>
  <c r="H1185" i="1"/>
  <c r="G1185" i="1"/>
  <c r="H1187" i="1"/>
  <c r="G1187" i="1"/>
  <c r="H1189" i="1"/>
  <c r="G1189" i="1"/>
  <c r="H1191" i="1"/>
  <c r="G1191" i="1"/>
  <c r="H1193" i="1"/>
  <c r="G1193" i="1"/>
  <c r="H1195" i="1"/>
  <c r="G1195" i="1"/>
  <c r="H1197" i="1"/>
  <c r="G1197" i="1"/>
  <c r="H1199" i="1"/>
  <c r="G1199" i="1"/>
  <c r="G1219" i="1"/>
  <c r="H1219" i="1"/>
  <c r="G1221" i="1"/>
  <c r="H1221" i="1"/>
  <c r="G1223" i="1"/>
  <c r="H1223" i="1"/>
  <c r="G1225" i="1"/>
  <c r="H1225" i="1"/>
  <c r="G1227" i="1"/>
  <c r="H1227" i="1"/>
  <c r="G1229" i="1"/>
  <c r="H1229" i="1"/>
  <c r="G1231" i="1"/>
  <c r="H1231" i="1"/>
  <c r="G1233" i="1"/>
  <c r="H1233" i="1"/>
  <c r="G1235" i="1"/>
  <c r="H1235" i="1"/>
  <c r="G1237" i="1"/>
  <c r="H1237" i="1"/>
  <c r="G1239" i="1"/>
  <c r="H1239" i="1"/>
  <c r="G1241" i="1"/>
  <c r="H1241" i="1"/>
  <c r="G1243" i="1"/>
  <c r="H1243" i="1"/>
  <c r="G1245" i="1"/>
  <c r="H1245" i="1"/>
  <c r="G1247" i="1"/>
  <c r="H1247" i="1"/>
  <c r="G1249" i="1"/>
  <c r="H1249" i="1"/>
  <c r="G1251" i="1"/>
  <c r="H1251" i="1"/>
  <c r="G1253" i="1"/>
  <c r="H1253" i="1"/>
  <c r="H1015" i="1"/>
  <c r="H1076" i="1"/>
  <c r="H1080" i="1"/>
  <c r="H1083" i="1"/>
  <c r="G1083" i="1"/>
  <c r="H1085" i="1"/>
  <c r="G1085" i="1"/>
  <c r="H1096" i="1"/>
  <c r="H1100" i="1"/>
  <c r="H1104" i="1"/>
  <c r="H1108" i="1"/>
  <c r="H1212" i="1"/>
  <c r="H1216" i="1"/>
  <c r="H1014"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6" i="1"/>
  <c r="G1046" i="1"/>
  <c r="H1048" i="1"/>
  <c r="G1048" i="1"/>
  <c r="H1079" i="1"/>
  <c r="G1081" i="1"/>
  <c r="G1087" i="1"/>
  <c r="H1095" i="1"/>
  <c r="H1099" i="1"/>
  <c r="H1103" i="1"/>
  <c r="H1107" i="1"/>
  <c r="H1111"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84" i="1"/>
  <c r="G1184" i="1"/>
  <c r="H1186" i="1"/>
  <c r="G1186" i="1"/>
  <c r="H1188" i="1"/>
  <c r="G1188" i="1"/>
  <c r="H1190" i="1"/>
  <c r="G1190" i="1"/>
  <c r="H1192" i="1"/>
  <c r="G1192" i="1"/>
  <c r="H1194" i="1"/>
  <c r="G1194" i="1"/>
  <c r="H1196" i="1"/>
  <c r="G1196" i="1"/>
  <c r="H1198" i="1"/>
  <c r="G1198" i="1"/>
  <c r="H1200" i="1"/>
  <c r="G1200" i="1"/>
  <c r="H1211" i="1"/>
  <c r="H1215" i="1"/>
  <c r="G1220" i="1"/>
  <c r="H1220" i="1"/>
  <c r="G1222" i="1"/>
  <c r="H1222" i="1"/>
  <c r="G1224" i="1"/>
  <c r="H1224" i="1"/>
  <c r="G1226" i="1"/>
  <c r="H1226" i="1"/>
  <c r="G1228" i="1"/>
  <c r="H1228" i="1"/>
  <c r="G1230" i="1"/>
  <c r="H1230" i="1"/>
  <c r="G1232" i="1"/>
  <c r="H1232" i="1"/>
  <c r="G1234" i="1"/>
  <c r="H1234" i="1"/>
  <c r="G1236" i="1"/>
  <c r="H1236" i="1"/>
  <c r="G1238" i="1"/>
  <c r="H1238" i="1"/>
  <c r="G1240" i="1"/>
  <c r="H1240" i="1"/>
  <c r="G1242" i="1"/>
  <c r="H1242" i="1"/>
  <c r="G1244" i="1"/>
  <c r="H1244" i="1"/>
  <c r="G1246" i="1"/>
  <c r="H1246" i="1"/>
  <c r="G1248" i="1"/>
  <c r="H1248" i="1"/>
  <c r="G1250" i="1"/>
  <c r="H1250" i="1"/>
  <c r="G1252" i="1"/>
  <c r="H1252" i="1"/>
  <c r="G1254" i="1"/>
  <c r="H1254" i="1"/>
  <c r="G1573" i="1"/>
  <c r="I1573" i="1" s="1"/>
  <c r="H1573" i="1"/>
  <c r="J1576" i="1"/>
  <c r="H1576" i="1"/>
  <c r="H1579" i="1"/>
  <c r="G1579" i="1"/>
  <c r="H1591" i="1"/>
  <c r="G1591" i="1"/>
  <c r="H1599" i="1"/>
  <c r="G1599" i="1"/>
  <c r="G1633" i="1"/>
  <c r="H1633" i="1"/>
  <c r="G1641" i="1"/>
  <c r="H1641" i="1"/>
  <c r="F112" i="4"/>
  <c r="D106" i="4"/>
  <c r="F170" i="4"/>
  <c r="D164" i="4"/>
  <c r="F263" i="4"/>
  <c r="D262" i="4"/>
  <c r="F598" i="4"/>
  <c r="D597" i="4"/>
  <c r="G156" i="9"/>
  <c r="E156" i="9" s="1"/>
  <c r="B156" i="9" s="1"/>
  <c r="F607" i="4"/>
  <c r="E70" i="5"/>
  <c r="D1081" i="1"/>
  <c r="H1081" i="1" s="1"/>
  <c r="H337" i="9"/>
  <c r="D1201" i="1"/>
  <c r="H1201" i="1" s="1"/>
  <c r="D5" i="6"/>
  <c r="F6" i="6"/>
  <c r="I32" i="3"/>
  <c r="D1538" i="1"/>
  <c r="G1446" i="1"/>
  <c r="G1549" i="1"/>
  <c r="J1549" i="1"/>
  <c r="G1551" i="1"/>
  <c r="J1551" i="1"/>
  <c r="G1553" i="1"/>
  <c r="J1553" i="1"/>
  <c r="G1558" i="1"/>
  <c r="I1558" i="1" s="1"/>
  <c r="G1560" i="1"/>
  <c r="I1560" i="1" s="1"/>
  <c r="G1562" i="1"/>
  <c r="I1562" i="1" s="1"/>
  <c r="G1569" i="1"/>
  <c r="I1569" i="1" s="1"/>
  <c r="H1569" i="1"/>
  <c r="G1576" i="1"/>
  <c r="I1576" i="1" s="1"/>
  <c r="J1579" i="1"/>
  <c r="G1589" i="1"/>
  <c r="H1589" i="1"/>
  <c r="G1597" i="1"/>
  <c r="H1597" i="1"/>
  <c r="G1623" i="1"/>
  <c r="H1630" i="1"/>
  <c r="G1630" i="1"/>
  <c r="H1638" i="1"/>
  <c r="G1638" i="1"/>
  <c r="H1671" i="1"/>
  <c r="G1671" i="1"/>
  <c r="H1679" i="1"/>
  <c r="G1679" i="1"/>
  <c r="D125" i="4"/>
  <c r="F126" i="4"/>
  <c r="F431" i="4"/>
  <c r="D430" i="4"/>
  <c r="F529" i="4"/>
  <c r="D522" i="4"/>
  <c r="G222" i="9"/>
  <c r="E222" i="9" s="1"/>
  <c r="B222" i="9" s="1"/>
  <c r="D584" i="4"/>
  <c r="E597" i="4"/>
  <c r="D591" i="1" s="1"/>
  <c r="I21" i="3"/>
  <c r="D1012" i="1"/>
  <c r="H336" i="9"/>
  <c r="D1182" i="1"/>
  <c r="F252" i="5"/>
  <c r="G1256" i="1"/>
  <c r="G1257" i="1"/>
  <c r="G1258" i="1"/>
  <c r="G1439" i="1"/>
  <c r="G1440" i="1"/>
  <c r="G1441" i="1"/>
  <c r="G1442" i="1"/>
  <c r="G1443" i="1"/>
  <c r="G1444" i="1"/>
  <c r="G1445" i="1"/>
  <c r="G1495" i="1"/>
  <c r="G1496" i="1"/>
  <c r="G1497" i="1"/>
  <c r="G1498" i="1"/>
  <c r="G1499" i="1"/>
  <c r="G1500" i="1"/>
  <c r="G1501" i="1"/>
  <c r="G1502" i="1"/>
  <c r="G1503" i="1"/>
  <c r="G1504" i="1"/>
  <c r="G1505" i="1"/>
  <c r="G1506" i="1"/>
  <c r="G1507" i="1"/>
  <c r="G1508" i="1"/>
  <c r="G1509" i="1"/>
  <c r="H1542" i="1"/>
  <c r="G1542" i="1"/>
  <c r="H1544" i="1"/>
  <c r="G1544" i="1"/>
  <c r="H1546" i="1"/>
  <c r="G1546" i="1"/>
  <c r="H1556" i="1"/>
  <c r="J1558" i="1"/>
  <c r="J1560" i="1"/>
  <c r="J1562" i="1"/>
  <c r="G1564" i="1"/>
  <c r="I1564" i="1" s="1"/>
  <c r="J1564" i="1"/>
  <c r="G1572" i="1"/>
  <c r="H1572" i="1"/>
  <c r="J1573" i="1"/>
  <c r="G1577" i="1"/>
  <c r="H1577" i="1"/>
  <c r="G1580" i="1"/>
  <c r="I1580" i="1" s="1"/>
  <c r="H1580" i="1"/>
  <c r="H1586" i="1"/>
  <c r="G1586" i="1"/>
  <c r="H1594" i="1"/>
  <c r="G1594" i="1"/>
  <c r="G1607" i="1"/>
  <c r="G1615" i="1"/>
  <c r="G1651" i="1"/>
  <c r="G1659" i="1"/>
  <c r="G1669" i="1"/>
  <c r="H1669" i="1"/>
  <c r="G1677" i="1"/>
  <c r="H1677" i="1"/>
  <c r="G1685" i="1"/>
  <c r="H1685" i="1"/>
  <c r="D221" i="4"/>
  <c r="F374" i="4"/>
  <c r="D373" i="4"/>
  <c r="E466" i="4"/>
  <c r="D460" i="1" s="1"/>
  <c r="D491" i="4"/>
  <c r="D203" i="5"/>
  <c r="F204" i="5"/>
  <c r="E89" i="6"/>
  <c r="D1485" i="1" s="1"/>
  <c r="H34" i="3"/>
  <c r="C1571" i="1"/>
  <c r="I10" i="9"/>
  <c r="G1548" i="1"/>
  <c r="I1548" i="1" s="1"/>
  <c r="H1549" i="1"/>
  <c r="G1550" i="1"/>
  <c r="I1550" i="1" s="1"/>
  <c r="H1551" i="1"/>
  <c r="I1552" i="1"/>
  <c r="H1553" i="1"/>
  <c r="I1554" i="1"/>
  <c r="H1555" i="1"/>
  <c r="G1557" i="1"/>
  <c r="I1557" i="1" s="1"/>
  <c r="J1557" i="1"/>
  <c r="G1559" i="1"/>
  <c r="I1559" i="1" s="1"/>
  <c r="J1559" i="1"/>
  <c r="G1561" i="1"/>
  <c r="I1561" i="1" s="1"/>
  <c r="J1561" i="1"/>
  <c r="I1566" i="1"/>
  <c r="J1568" i="1"/>
  <c r="H1568" i="1"/>
  <c r="I1568" i="1" s="1"/>
  <c r="J1569" i="1"/>
  <c r="H1635" i="1"/>
  <c r="G1635" i="1"/>
  <c r="H1643" i="1"/>
  <c r="G1643" i="1"/>
  <c r="H1649" i="1"/>
  <c r="H1657" i="1"/>
  <c r="H1666" i="1"/>
  <c r="G1666" i="1"/>
  <c r="H1674" i="1"/>
  <c r="G1674" i="1"/>
  <c r="H1682" i="1"/>
  <c r="G1682" i="1"/>
  <c r="D7" i="4"/>
  <c r="F8" i="4"/>
  <c r="D153" i="4"/>
  <c r="F154" i="4"/>
  <c r="F242" i="4"/>
  <c r="D230" i="4"/>
  <c r="F309" i="4"/>
  <c r="D308" i="4"/>
  <c r="F361" i="4"/>
  <c r="D360" i="4"/>
  <c r="E373" i="4"/>
  <c r="D368" i="1" s="1"/>
  <c r="F407" i="4"/>
  <c r="D406" i="4"/>
  <c r="D648" i="4"/>
  <c r="F427" i="4"/>
  <c r="F480" i="4"/>
  <c r="D479" i="4"/>
  <c r="F537" i="4"/>
  <c r="D536" i="4"/>
  <c r="E584" i="4"/>
  <c r="D578" i="1" s="1"/>
  <c r="H314" i="9"/>
  <c r="E314" i="9" s="1"/>
  <c r="B314" i="9" s="1"/>
  <c r="E88" i="5"/>
  <c r="D1093" i="1" s="1"/>
  <c r="D1094" i="1"/>
  <c r="H1094" i="1" s="1"/>
  <c r="E203" i="5"/>
  <c r="D1208" i="1"/>
  <c r="H1208" i="1" s="1"/>
  <c r="E255" i="5"/>
  <c r="D1264" i="1"/>
  <c r="E35" i="6"/>
  <c r="D6" i="8"/>
  <c r="C1585" i="1"/>
  <c r="E68" i="9"/>
  <c r="B68" i="9" s="1"/>
  <c r="B73" i="9"/>
  <c r="G211" i="9"/>
  <c r="E211" i="9" s="1"/>
  <c r="B211" i="9" s="1"/>
  <c r="G220" i="9"/>
  <c r="E220" i="9" s="1"/>
  <c r="B220" i="9" s="1"/>
  <c r="F298" i="9"/>
  <c r="J1567" i="1"/>
  <c r="J1575" i="1"/>
  <c r="E262" i="4"/>
  <c r="D258" i="1" s="1"/>
  <c r="E536" i="4"/>
  <c r="D571" i="4"/>
  <c r="D629" i="4"/>
  <c r="D70" i="5"/>
  <c r="F71" i="5"/>
  <c r="H315" i="9"/>
  <c r="E147" i="5"/>
  <c r="D1152" i="1" s="1"/>
  <c r="G1152" i="1" s="1"/>
  <c r="F36" i="6"/>
  <c r="D35" i="6"/>
  <c r="D89" i="6"/>
  <c r="F115" i="6"/>
  <c r="D114" i="6"/>
  <c r="D6" i="7"/>
  <c r="G310" i="9"/>
  <c r="H309"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H310" i="9"/>
  <c r="G309" i="9"/>
  <c r="E309" i="9" s="1"/>
  <c r="B309" i="9" s="1"/>
  <c r="G302" i="9"/>
  <c r="E302" i="9" s="1"/>
  <c r="B302" i="9" s="1"/>
  <c r="G300" i="9"/>
  <c r="E300" i="9" s="1"/>
  <c r="B30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08" i="9"/>
  <c r="E308" i="9" s="1"/>
  <c r="B308" i="9" s="1"/>
  <c r="L228" i="9"/>
  <c r="G225" i="9"/>
  <c r="E225" i="9" s="1"/>
  <c r="B225" i="9" s="1"/>
  <c r="G221" i="9"/>
  <c r="E221" i="9" s="1"/>
  <c r="B221" i="9" s="1"/>
  <c r="G217" i="9"/>
  <c r="E217" i="9" s="1"/>
  <c r="B217" i="9" s="1"/>
  <c r="G213" i="9"/>
  <c r="E213" i="9" s="1"/>
  <c r="B213" i="9" s="1"/>
  <c r="G209" i="9"/>
  <c r="E209" i="9" s="1"/>
  <c r="B209" i="9" s="1"/>
  <c r="G176" i="9"/>
  <c r="E176" i="9" s="1"/>
  <c r="B176" i="9" s="1"/>
  <c r="M228" i="9"/>
  <c r="G226" i="9"/>
  <c r="E226" i="9" s="1"/>
  <c r="B226" i="9" s="1"/>
  <c r="G223" i="9"/>
  <c r="E223" i="9" s="1"/>
  <c r="B223" i="9" s="1"/>
  <c r="G218" i="9"/>
  <c r="E218" i="9" s="1"/>
  <c r="B218" i="9" s="1"/>
  <c r="G215" i="9"/>
  <c r="E215" i="9" s="1"/>
  <c r="B215" i="9" s="1"/>
  <c r="G210" i="9"/>
  <c r="E210" i="9" s="1"/>
  <c r="B210" i="9" s="1"/>
  <c r="L207" i="9"/>
  <c r="F207" i="9" s="1"/>
  <c r="G180" i="9"/>
  <c r="E180" i="9" s="1"/>
  <c r="B180" i="9" s="1"/>
  <c r="G179" i="9"/>
  <c r="G224" i="9"/>
  <c r="E224" i="9" s="1"/>
  <c r="B224" i="9" s="1"/>
  <c r="G216" i="9"/>
  <c r="E216" i="9" s="1"/>
  <c r="B216" i="9" s="1"/>
  <c r="G208" i="9"/>
  <c r="E208" i="9" s="1"/>
  <c r="B208" i="9" s="1"/>
  <c r="G177" i="9"/>
  <c r="E177" i="9" s="1"/>
  <c r="B177" i="9" s="1"/>
  <c r="G174" i="9"/>
  <c r="E174" i="9" s="1"/>
  <c r="B174" i="9" s="1"/>
  <c r="B167" i="9"/>
  <c r="H316" i="9"/>
  <c r="G1578" i="1"/>
  <c r="I1578" i="1" s="1"/>
  <c r="J1578" i="1"/>
  <c r="G1606" i="1"/>
  <c r="H1609" i="1"/>
  <c r="G1614" i="1"/>
  <c r="H1617" i="1"/>
  <c r="H1625" i="1"/>
  <c r="H1645" i="1"/>
  <c r="G1650" i="1"/>
  <c r="H1653" i="1"/>
  <c r="G1658" i="1"/>
  <c r="H1661" i="1"/>
  <c r="D49" i="4"/>
  <c r="E202" i="4"/>
  <c r="D273" i="4"/>
  <c r="F426" i="4"/>
  <c r="D178" i="5"/>
  <c r="G339" i="9"/>
  <c r="E339" i="9" s="1"/>
  <c r="B339" i="9" s="1"/>
  <c r="F219" i="5"/>
  <c r="D255" i="5"/>
  <c r="D251" i="5" s="1"/>
  <c r="F256" i="5"/>
  <c r="E114" i="6"/>
  <c r="E141" i="6"/>
  <c r="D25" i="8"/>
  <c r="C1602" i="1" s="1"/>
  <c r="C1604" i="1"/>
  <c r="B38" i="9"/>
  <c r="E43" i="9"/>
  <c r="B43" i="9" s="1"/>
  <c r="B54" i="9"/>
  <c r="E59" i="9"/>
  <c r="B59" i="9" s="1"/>
  <c r="B70" i="9"/>
  <c r="E75" i="9"/>
  <c r="B75" i="9" s="1"/>
  <c r="B86" i="9"/>
  <c r="E91" i="9"/>
  <c r="B91" i="9" s="1"/>
  <c r="B102" i="9"/>
  <c r="E107" i="9"/>
  <c r="B107" i="9" s="1"/>
  <c r="B118" i="9"/>
  <c r="E123" i="9"/>
  <c r="B123" i="9" s="1"/>
  <c r="B128" i="9"/>
  <c r="E137" i="9"/>
  <c r="B137" i="9" s="1"/>
  <c r="B159" i="9"/>
  <c r="G175" i="9"/>
  <c r="E175" i="9" s="1"/>
  <c r="B175" i="9" s="1"/>
  <c r="H179" i="9"/>
  <c r="G212" i="9"/>
  <c r="E212" i="9" s="1"/>
  <c r="B212" i="9" s="1"/>
  <c r="G214" i="9"/>
  <c r="E214" i="9" s="1"/>
  <c r="B214" i="9" s="1"/>
  <c r="G219" i="9"/>
  <c r="E219" i="9" s="1"/>
  <c r="B219" i="9" s="1"/>
  <c r="B230" i="9"/>
  <c r="B158" i="9"/>
  <c r="B166" i="9"/>
  <c r="B318" i="9"/>
  <c r="B326" i="9"/>
  <c r="D12" i="5"/>
  <c r="G337" i="9"/>
  <c r="F197" i="5"/>
  <c r="E157" i="9"/>
  <c r="B157" i="9" s="1"/>
  <c r="B160" i="9"/>
  <c r="E165" i="9"/>
  <c r="B165" i="9" s="1"/>
  <c r="B168" i="9"/>
  <c r="E173" i="9"/>
  <c r="B173" i="9" s="1"/>
  <c r="B260" i="9"/>
  <c r="B292" i="9"/>
  <c r="G316" i="9"/>
  <c r="G315" i="9"/>
  <c r="E315" i="9" s="1"/>
  <c r="B315" i="9" s="1"/>
  <c r="E296" i="9"/>
  <c r="B296" i="9" s="1"/>
  <c r="E162" i="9"/>
  <c r="B162" i="9" s="1"/>
  <c r="E170" i="9"/>
  <c r="B170" i="9" s="1"/>
  <c r="B246" i="9"/>
  <c r="B254" i="9"/>
  <c r="B262" i="9"/>
  <c r="B270" i="9"/>
  <c r="B278" i="9"/>
  <c r="B286" i="9"/>
  <c r="D45" i="8" l="1"/>
  <c r="H1628" i="1"/>
  <c r="G1628" i="1"/>
  <c r="F228" i="9"/>
  <c r="B228" i="9" s="1"/>
  <c r="E422" i="4"/>
  <c r="H24" i="3"/>
  <c r="F251" i="5"/>
  <c r="C1255" i="1"/>
  <c r="F373" i="4"/>
  <c r="C368" i="1"/>
  <c r="I1544" i="1"/>
  <c r="I1553" i="1"/>
  <c r="I1549" i="1"/>
  <c r="F597" i="4"/>
  <c r="C591" i="1"/>
  <c r="H1152" i="1"/>
  <c r="G1094" i="1"/>
  <c r="G1201" i="1"/>
  <c r="E360" i="4"/>
  <c r="I30" i="3"/>
  <c r="D1537" i="1"/>
  <c r="C1622" i="1"/>
  <c r="I39" i="3"/>
  <c r="F89" i="6"/>
  <c r="C1485" i="1"/>
  <c r="F571" i="4"/>
  <c r="C565" i="1"/>
  <c r="G1585" i="1"/>
  <c r="H1585" i="1"/>
  <c r="E251" i="5"/>
  <c r="D1259" i="1"/>
  <c r="H1093" i="1"/>
  <c r="G1093" i="1"/>
  <c r="H24" i="9"/>
  <c r="D152" i="4"/>
  <c r="F153" i="4"/>
  <c r="G24" i="9"/>
  <c r="C149" i="1"/>
  <c r="F430" i="4"/>
  <c r="C424" i="1"/>
  <c r="F35" i="6"/>
  <c r="C1431" i="1"/>
  <c r="H27" i="3"/>
  <c r="F479" i="4"/>
  <c r="C473" i="1"/>
  <c r="D418" i="4"/>
  <c r="F360" i="4"/>
  <c r="C355" i="1"/>
  <c r="E337" i="9"/>
  <c r="B337" i="9" s="1"/>
  <c r="H1604" i="1"/>
  <c r="G1604" i="1"/>
  <c r="G336" i="9"/>
  <c r="E336" i="9" s="1"/>
  <c r="B336" i="9" s="1"/>
  <c r="D177" i="5"/>
  <c r="F178" i="5"/>
  <c r="C1182" i="1"/>
  <c r="F202" i="4"/>
  <c r="E152" i="4"/>
  <c r="D198" i="1"/>
  <c r="H29" i="3"/>
  <c r="F114" i="6"/>
  <c r="C1510" i="1"/>
  <c r="D69" i="5"/>
  <c r="C1075" i="1"/>
  <c r="F70" i="5"/>
  <c r="I27" i="3"/>
  <c r="D1431" i="1"/>
  <c r="H338" i="9"/>
  <c r="D1207" i="1"/>
  <c r="E177" i="5"/>
  <c r="F406" i="4"/>
  <c r="C401" i="1"/>
  <c r="F7" i="4"/>
  <c r="D6" i="4"/>
  <c r="C3" i="1"/>
  <c r="G1571" i="1"/>
  <c r="H1571" i="1"/>
  <c r="G338" i="9"/>
  <c r="F203" i="5"/>
  <c r="C1207" i="1"/>
  <c r="F522" i="4"/>
  <c r="C516" i="1"/>
  <c r="D141" i="6"/>
  <c r="F5" i="6"/>
  <c r="H26" i="3"/>
  <c r="C1401" i="1"/>
  <c r="E69" i="5"/>
  <c r="D1075" i="1"/>
  <c r="F164" i="4"/>
  <c r="C160" i="1"/>
  <c r="I1579" i="1"/>
  <c r="G1208" i="1"/>
  <c r="E643" i="4"/>
  <c r="D417" i="1"/>
  <c r="H460" i="1"/>
  <c r="G460" i="1"/>
  <c r="F584" i="4"/>
  <c r="C578" i="1"/>
  <c r="F262" i="4"/>
  <c r="C258" i="1"/>
  <c r="E316" i="9"/>
  <c r="B316" i="9" s="1"/>
  <c r="I29" i="3"/>
  <c r="D1510" i="1"/>
  <c r="F273" i="4"/>
  <c r="C269" i="1"/>
  <c r="B207" i="9"/>
  <c r="C1539" i="1"/>
  <c r="D5" i="7"/>
  <c r="E535" i="4"/>
  <c r="D530" i="1"/>
  <c r="D44" i="8"/>
  <c r="C1583" i="1"/>
  <c r="F648" i="4"/>
  <c r="C642" i="1"/>
  <c r="F230" i="4"/>
  <c r="C226" i="1"/>
  <c r="D7" i="5"/>
  <c r="F12" i="5"/>
  <c r="C1017" i="1"/>
  <c r="H1602" i="1"/>
  <c r="G1602" i="1"/>
  <c r="F255" i="5"/>
  <c r="C1259" i="1"/>
  <c r="F49" i="4"/>
  <c r="C45" i="1"/>
  <c r="E179" i="9"/>
  <c r="B179" i="9" s="1"/>
  <c r="E310" i="9"/>
  <c r="B310" i="9" s="1"/>
  <c r="F629" i="4"/>
  <c r="C623" i="1"/>
  <c r="G1264" i="1"/>
  <c r="H1264" i="1"/>
  <c r="D535" i="4"/>
  <c r="F536" i="4"/>
  <c r="C530" i="1"/>
  <c r="E430" i="4"/>
  <c r="F308" i="4"/>
  <c r="D417" i="4"/>
  <c r="C303" i="1"/>
  <c r="F491" i="4"/>
  <c r="C485" i="1"/>
  <c r="F221" i="4"/>
  <c r="C217" i="1"/>
  <c r="I1546" i="1"/>
  <c r="I1542" i="1"/>
  <c r="F125" i="4"/>
  <c r="C121" i="1"/>
  <c r="I1551" i="1"/>
  <c r="F106" i="4"/>
  <c r="C102" i="1"/>
  <c r="E24" i="9" l="1"/>
  <c r="F417" i="4"/>
  <c r="C412" i="1"/>
  <c r="F7" i="5"/>
  <c r="C1012" i="1"/>
  <c r="D6" i="5"/>
  <c r="H21" i="3"/>
  <c r="H578" i="1"/>
  <c r="G578" i="1"/>
  <c r="F141" i="6"/>
  <c r="H30" i="3"/>
  <c r="C1537" i="1"/>
  <c r="G1207" i="1"/>
  <c r="H1207" i="1"/>
  <c r="H401" i="1"/>
  <c r="G401" i="1"/>
  <c r="G1075" i="1"/>
  <c r="H1075" i="1"/>
  <c r="D640" i="4"/>
  <c r="F535" i="4"/>
  <c r="C529" i="1"/>
  <c r="G347" i="9"/>
  <c r="E347" i="9" s="1"/>
  <c r="F69" i="5"/>
  <c r="H22" i="3"/>
  <c r="C1074" i="1"/>
  <c r="H198" i="1"/>
  <c r="G198" i="1"/>
  <c r="G1431" i="1"/>
  <c r="H1431" i="1"/>
  <c r="D639" i="4"/>
  <c r="E418" i="4"/>
  <c r="D413" i="1" s="1"/>
  <c r="D355" i="1"/>
  <c r="E417" i="4"/>
  <c r="D412" i="1" s="1"/>
  <c r="H121" i="1"/>
  <c r="G121" i="1"/>
  <c r="H217" i="1"/>
  <c r="G217" i="1"/>
  <c r="E639" i="4"/>
  <c r="D633" i="1" s="1"/>
  <c r="D424" i="1"/>
  <c r="H424" i="1" s="1"/>
  <c r="H1259" i="1"/>
  <c r="G1259" i="1"/>
  <c r="H1017" i="1"/>
  <c r="G1017" i="1"/>
  <c r="K1480" i="9"/>
  <c r="G343" i="9"/>
  <c r="E343" i="9" s="1"/>
  <c r="B343" i="9" s="1"/>
  <c r="I38" i="3"/>
  <c r="C1621" i="1"/>
  <c r="G345" i="9"/>
  <c r="E345" i="9" s="1"/>
  <c r="H32" i="3"/>
  <c r="C1538" i="1"/>
  <c r="G258" i="1"/>
  <c r="H258" i="1"/>
  <c r="H516" i="1"/>
  <c r="G516" i="1"/>
  <c r="E338" i="9"/>
  <c r="B338" i="9" s="1"/>
  <c r="D422" i="4"/>
  <c r="F6" i="4"/>
  <c r="H16" i="3"/>
  <c r="C2" i="1"/>
  <c r="E176" i="5"/>
  <c r="D1180" i="1" s="1"/>
  <c r="I23" i="3"/>
  <c r="D1181" i="1"/>
  <c r="H19" i="9"/>
  <c r="E19" i="9" s="1"/>
  <c r="B19" i="9" s="1"/>
  <c r="H1510" i="1"/>
  <c r="G1510" i="1"/>
  <c r="I17" i="3"/>
  <c r="E299" i="4"/>
  <c r="D148" i="1"/>
  <c r="F177" i="5"/>
  <c r="D176" i="5"/>
  <c r="H23" i="3"/>
  <c r="C1181" i="1"/>
  <c r="G473" i="1"/>
  <c r="H473" i="1"/>
  <c r="G149" i="1"/>
  <c r="H149" i="1"/>
  <c r="I24" i="3"/>
  <c r="D1255" i="1"/>
  <c r="H1255" i="1" s="1"/>
  <c r="H1622" i="1"/>
  <c r="G1622" i="1"/>
  <c r="H368" i="1"/>
  <c r="G368" i="1"/>
  <c r="H485" i="1"/>
  <c r="G485" i="1"/>
  <c r="G623" i="1"/>
  <c r="H623" i="1"/>
  <c r="H45" i="1"/>
  <c r="G45" i="1"/>
  <c r="I22" i="3"/>
  <c r="D1074" i="1"/>
  <c r="E6" i="5"/>
  <c r="H1182" i="1"/>
  <c r="G1182" i="1"/>
  <c r="H226" i="1"/>
  <c r="G226" i="1"/>
  <c r="H1583" i="1"/>
  <c r="G1583" i="1"/>
  <c r="E640" i="4"/>
  <c r="D634" i="1" s="1"/>
  <c r="D529" i="1"/>
  <c r="H269" i="1"/>
  <c r="G269" i="1"/>
  <c r="D637" i="1"/>
  <c r="H160" i="1"/>
  <c r="G160" i="1"/>
  <c r="H1401" i="1"/>
  <c r="G1401" i="1"/>
  <c r="H3" i="1"/>
  <c r="G3" i="1"/>
  <c r="F418" i="4"/>
  <c r="C413" i="1"/>
  <c r="D299" i="4"/>
  <c r="F152" i="4"/>
  <c r="H17" i="3"/>
  <c r="C148" i="1"/>
  <c r="H565" i="1"/>
  <c r="G565" i="1"/>
  <c r="H591" i="1"/>
  <c r="G591" i="1"/>
  <c r="H102" i="1"/>
  <c r="G102" i="1"/>
  <c r="H303" i="1"/>
  <c r="G303" i="1"/>
  <c r="G530" i="1"/>
  <c r="H530" i="1"/>
  <c r="H642" i="1"/>
  <c r="G642" i="1"/>
  <c r="G342" i="9"/>
  <c r="E342" i="9" s="1"/>
  <c r="H1539" i="1"/>
  <c r="G1539" i="1"/>
  <c r="H355" i="1"/>
  <c r="G355" i="1"/>
  <c r="B24" i="9"/>
  <c r="G1485" i="1"/>
  <c r="H1485" i="1"/>
  <c r="G148" i="1" l="1"/>
  <c r="H148" i="1"/>
  <c r="H413" i="1"/>
  <c r="G413" i="1"/>
  <c r="G1621" i="1"/>
  <c r="H1621" i="1"/>
  <c r="H1074" i="1"/>
  <c r="G1074" i="1"/>
  <c r="H529" i="1"/>
  <c r="G529" i="1"/>
  <c r="G1012" i="1"/>
  <c r="H1012" i="1"/>
  <c r="G424" i="1"/>
  <c r="G1181" i="1"/>
  <c r="H1181" i="1"/>
  <c r="H1538" i="1"/>
  <c r="G1538" i="1"/>
  <c r="H1537" i="1"/>
  <c r="G1537" i="1"/>
  <c r="H9" i="3"/>
  <c r="H299" i="9"/>
  <c r="D1011" i="1"/>
  <c r="E423" i="4"/>
  <c r="E301" i="4"/>
  <c r="D297" i="1" s="1"/>
  <c r="D295" i="1"/>
  <c r="E300" i="4"/>
  <c r="D296" i="1" s="1"/>
  <c r="H2" i="1"/>
  <c r="G2" i="1"/>
  <c r="F422" i="4"/>
  <c r="D643" i="4"/>
  <c r="C417" i="1"/>
  <c r="G1255" i="1"/>
  <c r="F640" i="4"/>
  <c r="C634" i="1"/>
  <c r="H412" i="1"/>
  <c r="G412" i="1"/>
  <c r="E341" i="9"/>
  <c r="B342" i="9"/>
  <c r="D301" i="4"/>
  <c r="F299" i="4"/>
  <c r="D423" i="4"/>
  <c r="C295" i="1"/>
  <c r="H11" i="3"/>
  <c r="F176" i="5"/>
  <c r="C1180" i="1"/>
  <c r="D300" i="4"/>
  <c r="B345" i="9"/>
  <c r="E344" i="9"/>
  <c r="I10" i="3" s="1"/>
  <c r="F639" i="4"/>
  <c r="C633" i="1"/>
  <c r="E346" i="9"/>
  <c r="B347" i="9"/>
  <c r="G306" i="9"/>
  <c r="E306" i="9" s="1"/>
  <c r="B306" i="9" s="1"/>
  <c r="G299" i="9"/>
  <c r="E299" i="9" s="1"/>
  <c r="F6" i="5"/>
  <c r="C1011" i="1"/>
  <c r="F300" i="4" l="1"/>
  <c r="C296" i="1"/>
  <c r="H295" i="1"/>
  <c r="G295" i="1"/>
  <c r="H634" i="1"/>
  <c r="G634" i="1"/>
  <c r="D645" i="4"/>
  <c r="F643" i="4"/>
  <c r="C637" i="1"/>
  <c r="H1180" i="1"/>
  <c r="G1180" i="1"/>
  <c r="K3" i="9"/>
  <c r="I9" i="3"/>
  <c r="H8" i="3"/>
  <c r="G1011" i="1"/>
  <c r="H1011" i="1"/>
  <c r="D644" i="4"/>
  <c r="F423" i="4"/>
  <c r="D425" i="4"/>
  <c r="C418" i="1"/>
  <c r="G20" i="9"/>
  <c r="E425" i="4"/>
  <c r="D420" i="1" s="1"/>
  <c r="E644" i="4"/>
  <c r="D418" i="1"/>
  <c r="H20" i="9"/>
  <c r="E424" i="4"/>
  <c r="D419" i="1" s="1"/>
  <c r="D424" i="4"/>
  <c r="B299" i="9"/>
  <c r="H633" i="1"/>
  <c r="G633" i="1"/>
  <c r="I11" i="3"/>
  <c r="N3" i="9"/>
  <c r="F301" i="4"/>
  <c r="C297" i="1"/>
  <c r="H417" i="1"/>
  <c r="G417" i="1"/>
  <c r="M3" i="9" l="1"/>
  <c r="G296" i="1"/>
  <c r="H296" i="1"/>
  <c r="F424" i="4"/>
  <c r="C419" i="1"/>
  <c r="E646" i="4"/>
  <c r="D638" i="1"/>
  <c r="E645" i="4"/>
  <c r="H418" i="1"/>
  <c r="G418" i="1"/>
  <c r="F425" i="4"/>
  <c r="C420" i="1"/>
  <c r="F645" i="4"/>
  <c r="C639" i="1"/>
  <c r="G297" i="1"/>
  <c r="H297" i="1"/>
  <c r="E20" i="9"/>
  <c r="B20" i="9" s="1"/>
  <c r="D646" i="4"/>
  <c r="F644" i="4"/>
  <c r="C638" i="1"/>
  <c r="H637" i="1"/>
  <c r="G637" i="1"/>
  <c r="G638" i="1" l="1"/>
  <c r="H638" i="1"/>
  <c r="E650" i="4"/>
  <c r="D640" i="1"/>
  <c r="D650" i="4"/>
  <c r="F646" i="4"/>
  <c r="C640" i="1"/>
  <c r="D649" i="4"/>
  <c r="H419" i="1"/>
  <c r="G419" i="1"/>
  <c r="G334" i="9"/>
  <c r="H334" i="9"/>
  <c r="H420" i="1"/>
  <c r="G420" i="1"/>
  <c r="E649" i="4"/>
  <c r="D639" i="1"/>
  <c r="H639" i="1" s="1"/>
  <c r="G639" i="1" l="1"/>
  <c r="H19" i="3"/>
  <c r="F650" i="4"/>
  <c r="C644" i="1"/>
  <c r="I18" i="3"/>
  <c r="D643" i="1"/>
  <c r="F649" i="4"/>
  <c r="H18" i="3"/>
  <c r="C643" i="1"/>
  <c r="G297" i="9"/>
  <c r="E297" i="9" s="1"/>
  <c r="B297" i="9" s="1"/>
  <c r="E334" i="9"/>
  <c r="H640" i="1"/>
  <c r="G640" i="1"/>
  <c r="I19" i="3"/>
  <c r="D644" i="1"/>
  <c r="H7" i="3" s="1"/>
  <c r="J3" i="9" l="1"/>
  <c r="H644" i="1"/>
  <c r="G644" i="1"/>
  <c r="B334" i="9"/>
  <c r="E298" i="9"/>
  <c r="I8" i="3" s="1"/>
  <c r="G643" i="1"/>
  <c r="H643" i="1"/>
  <c r="L293" i="9" l="1"/>
  <c r="F293" i="9" s="1"/>
  <c r="H295" i="9"/>
  <c r="G295" i="9"/>
  <c r="G18" i="9"/>
  <c r="H18" i="9"/>
  <c r="G17" i="9"/>
  <c r="H22" i="9"/>
  <c r="I17" i="9"/>
  <c r="J17" i="9"/>
  <c r="L16" i="9"/>
  <c r="H15" i="9"/>
  <c r="J13" i="9"/>
  <c r="K10" i="9"/>
  <c r="J10" i="9"/>
  <c r="I6" i="9"/>
  <c r="K9" i="9"/>
  <c r="I11" i="9"/>
  <c r="I12" i="9"/>
  <c r="J7" i="9"/>
  <c r="K5" i="9"/>
  <c r="G21" i="9"/>
  <c r="K7" i="9"/>
  <c r="J11" i="9"/>
  <c r="K6" i="9"/>
  <c r="K11" i="9"/>
  <c r="I7" i="9"/>
  <c r="J5" i="9"/>
  <c r="K8" i="9"/>
  <c r="H21" i="9"/>
  <c r="G16" i="9"/>
  <c r="M16" i="9"/>
  <c r="L15" i="9"/>
  <c r="H17" i="9"/>
  <c r="I13" i="9"/>
  <c r="H16" i="9"/>
  <c r="I8" i="9"/>
  <c r="K13" i="9"/>
  <c r="J9" i="9"/>
  <c r="I5" i="9"/>
  <c r="J12" i="9"/>
  <c r="G22" i="9"/>
  <c r="K12" i="9"/>
  <c r="J8" i="9"/>
  <c r="I9" i="9"/>
  <c r="M15" i="9"/>
  <c r="G15" i="9"/>
  <c r="J6" i="9"/>
  <c r="E10" i="9" l="1"/>
  <c r="B10" i="9" s="1"/>
  <c r="E9" i="9"/>
  <c r="B9" i="9" s="1"/>
  <c r="E8" i="9"/>
  <c r="B8" i="9" s="1"/>
  <c r="F15" i="9"/>
  <c r="E18" i="9"/>
  <c r="B18" i="9" s="1"/>
  <c r="E295" i="9"/>
  <c r="B295" i="9" s="1"/>
  <c r="E5" i="9"/>
  <c r="E6" i="9"/>
  <c r="B6" i="9" s="1"/>
  <c r="E15" i="9"/>
  <c r="E13" i="9"/>
  <c r="B13" i="9" s="1"/>
  <c r="E16" i="9"/>
  <c r="E7" i="9"/>
  <c r="B7" i="9" s="1"/>
  <c r="E12" i="9"/>
  <c r="B12" i="9" s="1"/>
  <c r="F16" i="9"/>
  <c r="E17" i="9"/>
  <c r="B17" i="9" s="1"/>
  <c r="E22" i="9"/>
  <c r="B22" i="9" s="1"/>
  <c r="E21" i="9"/>
  <c r="B21" i="9" s="1"/>
  <c r="E11" i="9"/>
  <c r="B11" i="9" s="1"/>
  <c r="B293" i="9"/>
  <c r="F23" i="9"/>
  <c r="E23" i="9" l="1"/>
  <c r="I7" i="3" s="1"/>
  <c r="F14" i="9"/>
  <c r="F3" i="9" s="1"/>
  <c r="B16" i="9"/>
  <c r="E4" i="9"/>
  <c r="B5" i="9"/>
  <c r="E14" i="9"/>
  <c r="I12" i="3" s="1"/>
  <c r="B1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<sst xmlns="http://schemas.openxmlformats.org/spreadsheetml/2006/main" count="4719" uniqueCount="3651">
  <si>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</si>
  <si>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</si>
  <si>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</si>
  <si>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</si>
  <si>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</si>
  <si>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</si>
  <si>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</si>
  <si>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</si>
  <si>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</si>
  <si>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</si>
  <si>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</si>
  <si>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</si>
  <si>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</si>
  <si>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</si>
  <si>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</si>
  <si>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</si>
  <si>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</si>
  <si>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</si>
  <si>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</si>
  <si>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</si>
  <si>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</si>
  <si>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</si>
  <si>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</si>
  <si>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</si>
  <si>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</si>
  <si>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</si>
  <si>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</si>
  <si>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</si>
  <si>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</si>
  <si>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</si>
  <si>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</si>
  <si>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VIROVI</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</si>
  <si>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</si>
  <si>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</si>
  <si>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</si>
  <si>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</si>
  <si>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</si>
  <si>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</si>
  <si>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</si>
  <si>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</si>
  <si>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</si>
  <si>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</si>
  <si>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</si>
  <si>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</si>
  <si>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</si>
  <si>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</si>
  <si>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</si>
  <si>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</si>
  <si>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</si>
  <si>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</si>
  <si>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</si>
  <si>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</si>
  <si>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</si>
  <si>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</si>
  <si>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</si>
  <si>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</si>
  <si>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51492 - VIROVI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</si>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</sst>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4" fontId="6" fillId="0" borderId="29" xfId="0" applyNumberFormat="1" applyFont="1" applyFill="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293568.18</v>
      </c>
      <c r="D2" s="6">
        <f>'PR-RAS'!E6</f>
        <v>390590.16000000003</v>
      </c>
      <c r="E2" s="6">
        <v>0</v>
      </c>
      <c r="F2" s="6">
        <v>0</v>
      </c>
      <c r="G2" s="7">
        <f t="shared" ref="G2:G274" si="0">(B2/1000)*(C2*1+D2*2)</f>
        <v>1074.7484999999999</v>
      </c>
      <c r="H2" s="7">
        <f t="shared" ref="H2:H274" si="1">ABS(C2-ROUND(C2,0))+ABS(D2-ROUND(D2,0))</f>
        <v>0.34000000002561137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210988.5</v>
      </c>
      <c r="D121" s="1">
        <f>'PR-RAS'!E125</f>
        <v>228840.62</v>
      </c>
      <c r="E121" s="1">
        <v>0</v>
      </c>
      <c r="F121" s="1">
        <v>0</v>
      </c>
      <c r="G121" s="2">
        <f t="shared" si="0"/>
        <v>80240.368799999997</v>
      </c>
      <c r="H121" s="2">
        <f t="shared" si="1"/>
        <v>0.88000000000465661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210988.5</v>
      </c>
      <c r="D122" s="1">
        <f>'PR-RAS'!E126</f>
        <v>228840.62</v>
      </c>
      <c r="E122" s="1">
        <v>0</v>
      </c>
      <c r="F122" s="1">
        <v>0</v>
      </c>
      <c r="G122" s="2">
        <f t="shared" si="0"/>
        <v>80909.038539999994</v>
      </c>
      <c r="H122" s="2">
        <f t="shared" si="1"/>
        <v>0.88000000000465661</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210988.5</v>
      </c>
      <c r="D124" s="1">
        <f>'PR-RAS'!E128</f>
        <v>228840.62</v>
      </c>
      <c r="E124" s="1">
        <v>0</v>
      </c>
      <c r="F124" s="1">
        <v>0</v>
      </c>
      <c r="G124" s="2">
        <f t="shared" si="0"/>
        <v>82246.378020000004</v>
      </c>
      <c r="H124" s="2">
        <f t="shared" si="1"/>
        <v>0.88000000000465661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79300</v>
      </c>
      <c r="D130" s="1">
        <f>'PR-RAS'!E134</f>
        <v>161743.76</v>
      </c>
      <c r="E130" s="1">
        <v>0</v>
      </c>
      <c r="F130" s="1">
        <v>0</v>
      </c>
      <c r="G130" s="2">
        <f t="shared" si="0"/>
        <v>51959.590080000002</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79300</v>
      </c>
      <c r="D131" s="1">
        <f>'PR-RAS'!E135</f>
        <v>161743.76</v>
      </c>
      <c r="E131" s="1">
        <v>0</v>
      </c>
      <c r="F131" s="1">
        <v>0</v>
      </c>
      <c r="G131" s="2">
        <f t="shared" si="0"/>
        <v>52362.377600000007</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79300</v>
      </c>
      <c r="D132" s="1">
        <f>'PR-RAS'!E136</f>
        <v>161743.76</v>
      </c>
      <c r="E132" s="1">
        <v>0</v>
      </c>
      <c r="F132" s="1">
        <v>0</v>
      </c>
      <c r="G132" s="2">
        <f t="shared" si="0"/>
        <v>52765.165120000005</v>
      </c>
      <c r="H132" s="2">
        <f t="shared" si="1"/>
        <v>0.23999999999068677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3279.68</v>
      </c>
      <c r="D136" s="1">
        <f>'PR-RAS'!E140</f>
        <v>5.78</v>
      </c>
      <c r="E136" s="1">
        <v>0</v>
      </c>
      <c r="F136" s="1">
        <v>0</v>
      </c>
      <c r="G136" s="2">
        <f t="shared" si="0"/>
        <v>444.31740000000002</v>
      </c>
      <c r="H136" s="2">
        <f t="shared" si="1"/>
        <v>0.54000000000016346</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3279.68</v>
      </c>
      <c r="D147" s="1">
        <f>'PR-RAS'!E151</f>
        <v>5.78</v>
      </c>
      <c r="E147" s="1">
        <v>0</v>
      </c>
      <c r="F147" s="1">
        <v>0</v>
      </c>
      <c r="G147" s="2">
        <f t="shared" si="0"/>
        <v>480.52103999999991</v>
      </c>
      <c r="H147" s="2">
        <f t="shared" si="1"/>
        <v>0.54000000000016346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340985.15</v>
      </c>
      <c r="D148" s="1">
        <f>'PR-RAS'!E152</f>
        <v>373427.83</v>
      </c>
      <c r="E148" s="1">
        <v>0</v>
      </c>
      <c r="F148" s="1">
        <v>0</v>
      </c>
      <c r="G148" s="2">
        <f t="shared" si="0"/>
        <v>159912.59907</v>
      </c>
      <c r="H148" s="2">
        <f t="shared" si="1"/>
        <v>0.32000000000698492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148293.78</v>
      </c>
      <c r="D149" s="1">
        <f>'PR-RAS'!E153</f>
        <v>189731.66</v>
      </c>
      <c r="E149" s="1">
        <v>0</v>
      </c>
      <c r="F149" s="1">
        <v>0</v>
      </c>
      <c r="G149" s="2">
        <f t="shared" si="0"/>
        <v>78108.050799999997</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114439.44</v>
      </c>
      <c r="D150" s="1">
        <f>'PR-RAS'!E154</f>
        <v>151560.17000000001</v>
      </c>
      <c r="E150" s="1">
        <v>0</v>
      </c>
      <c r="F150" s="1">
        <v>0</v>
      </c>
      <c r="G150" s="2">
        <f t="shared" si="0"/>
        <v>62216.407220000001</v>
      </c>
      <c r="H150" s="2">
        <f t="shared" si="1"/>
        <v>0.61000000001513399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114439.44</v>
      </c>
      <c r="D151" s="1">
        <f>'PR-RAS'!E155</f>
        <v>151560.17000000001</v>
      </c>
      <c r="E151" s="1">
        <v>0</v>
      </c>
      <c r="F151" s="1">
        <v>0</v>
      </c>
      <c r="G151" s="2">
        <f t="shared" si="0"/>
        <v>62633.967000000004</v>
      </c>
      <c r="H151" s="2">
        <f t="shared" si="1"/>
        <v>0.61000000001513399</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14971.81</v>
      </c>
      <c r="D155" s="1">
        <f>'PR-RAS'!E159</f>
        <v>17244.09</v>
      </c>
      <c r="E155" s="1">
        <v>0</v>
      </c>
      <c r="F155" s="1">
        <v>0</v>
      </c>
      <c r="G155" s="2">
        <f t="shared" si="0"/>
        <v>7616.8384599999999</v>
      </c>
      <c r="H155" s="2">
        <f t="shared" si="1"/>
        <v>0.28000000000065484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18882.53</v>
      </c>
      <c r="D156" s="1">
        <f>'PR-RAS'!E160</f>
        <v>20927.400000000001</v>
      </c>
      <c r="E156" s="1">
        <v>0</v>
      </c>
      <c r="F156" s="1">
        <v>0</v>
      </c>
      <c r="G156" s="2">
        <f t="shared" si="0"/>
        <v>9414.2861499999999</v>
      </c>
      <c r="H156" s="2">
        <f t="shared" si="1"/>
        <v>0.87000000000261934</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18882.53</v>
      </c>
      <c r="D158" s="1">
        <f>'PR-RAS'!E162</f>
        <v>20927.400000000001</v>
      </c>
      <c r="E158" s="1">
        <v>0</v>
      </c>
      <c r="F158" s="1">
        <v>0</v>
      </c>
      <c r="G158" s="2">
        <f t="shared" si="0"/>
        <v>9535.7608099999998</v>
      </c>
      <c r="H158" s="2">
        <f t="shared" si="1"/>
        <v>0.87000000000261934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191373.51</v>
      </c>
      <c r="D160" s="1">
        <f>'PR-RAS'!E164</f>
        <v>180376.73</v>
      </c>
      <c r="E160" s="1">
        <v>0</v>
      </c>
      <c r="F160" s="1">
        <v>0</v>
      </c>
      <c r="G160" s="2">
        <f t="shared" si="0"/>
        <v>87788.18823</v>
      </c>
      <c r="H160" s="2">
        <f t="shared" si="1"/>
        <v>0.7599999999802094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5730.68</v>
      </c>
      <c r="D161" s="1">
        <f>'PR-RAS'!E165</f>
        <v>8158.99</v>
      </c>
      <c r="E161" s="1">
        <v>0</v>
      </c>
      <c r="F161" s="1">
        <v>0</v>
      </c>
      <c r="G161" s="2">
        <f t="shared" si="0"/>
        <v>3527.7856000000002</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702.56</v>
      </c>
      <c r="D162" s="1">
        <f>'PR-RAS'!E166</f>
        <v>60</v>
      </c>
      <c r="E162" s="1">
        <v>0</v>
      </c>
      <c r="F162" s="1">
        <v>0</v>
      </c>
      <c r="G162" s="2">
        <f t="shared" si="0"/>
        <v>132.43215999999998</v>
      </c>
      <c r="H162" s="2">
        <f t="shared" si="1"/>
        <v>0.44000000000005457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3828.12</v>
      </c>
      <c r="D163" s="1">
        <f>'PR-RAS'!E167</f>
        <v>8098.99</v>
      </c>
      <c r="E163" s="1">
        <v>0</v>
      </c>
      <c r="F163" s="1">
        <v>0</v>
      </c>
      <c r="G163" s="2">
        <f t="shared" si="0"/>
        <v>3244.2282</v>
      </c>
      <c r="H163" s="2">
        <f t="shared" si="1"/>
        <v>0.13000000000010914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1200</v>
      </c>
      <c r="D164" s="1">
        <f>'PR-RAS'!E168</f>
        <v>0</v>
      </c>
      <c r="E164" s="1">
        <v>0</v>
      </c>
      <c r="F164" s="1">
        <v>0</v>
      </c>
      <c r="G164" s="2">
        <f t="shared" si="0"/>
        <v>195.6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104027.07</v>
      </c>
      <c r="D166" s="1">
        <f>'PR-RAS'!E170</f>
        <v>112160.09</v>
      </c>
      <c r="E166" s="1">
        <v>0</v>
      </c>
      <c r="F166" s="1">
        <v>0</v>
      </c>
      <c r="G166" s="2">
        <f t="shared" si="0"/>
        <v>54177.296249999999</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11334.32</v>
      </c>
      <c r="D167" s="1">
        <f>'PR-RAS'!E171</f>
        <v>5241.84</v>
      </c>
      <c r="E167" s="1">
        <v>0</v>
      </c>
      <c r="F167" s="1">
        <v>0</v>
      </c>
      <c r="G167" s="2">
        <f t="shared" si="0"/>
        <v>3621.788</v>
      </c>
      <c r="H167" s="2">
        <f t="shared" si="1"/>
        <v>0.47999999999956344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74577.41</v>
      </c>
      <c r="D168" s="1">
        <f>'PR-RAS'!E172</f>
        <v>85918</v>
      </c>
      <c r="E168" s="1">
        <v>0</v>
      </c>
      <c r="F168" s="1">
        <v>0</v>
      </c>
      <c r="G168" s="2">
        <f t="shared" si="0"/>
        <v>41151.039470000003</v>
      </c>
      <c r="H168" s="2">
        <f t="shared" si="1"/>
        <v>0.41000000000349246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13460.1</v>
      </c>
      <c r="D169" s="1">
        <f>'PR-RAS'!E173</f>
        <v>18472.759999999998</v>
      </c>
      <c r="E169" s="1">
        <v>0</v>
      </c>
      <c r="F169" s="1">
        <v>0</v>
      </c>
      <c r="G169" s="2">
        <f t="shared" si="0"/>
        <v>8468.1441599999998</v>
      </c>
      <c r="H169" s="2">
        <f t="shared" si="1"/>
        <v>0.34000000000196451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2067.0100000000002</v>
      </c>
      <c r="D170" s="1">
        <f>'PR-RAS'!E174</f>
        <v>1679.86</v>
      </c>
      <c r="E170" s="1">
        <v>0</v>
      </c>
      <c r="F170" s="1">
        <v>0</v>
      </c>
      <c r="G170" s="2">
        <f t="shared" si="0"/>
        <v>917.11736999999994</v>
      </c>
      <c r="H170" s="2">
        <f t="shared" si="1"/>
        <v>0.15000000000031832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2588.23</v>
      </c>
      <c r="D171" s="1">
        <f>'PR-RAS'!E175</f>
        <v>210.14</v>
      </c>
      <c r="E171" s="1">
        <v>0</v>
      </c>
      <c r="F171" s="1">
        <v>0</v>
      </c>
      <c r="G171" s="2">
        <f t="shared" si="0"/>
        <v>511.44670000000008</v>
      </c>
      <c r="H171" s="2">
        <f t="shared" si="1"/>
        <v>0.37000000000000455</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637.49</v>
      </c>
      <c r="E173" s="1">
        <v>0</v>
      </c>
      <c r="F173" s="1">
        <v>0</v>
      </c>
      <c r="G173" s="2">
        <f t="shared" si="0"/>
        <v>219.29656</v>
      </c>
      <c r="H173" s="2">
        <f t="shared" si="1"/>
        <v>0.49000000000000909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76717.78</v>
      </c>
      <c r="D174" s="1">
        <f>'PR-RAS'!E178</f>
        <v>56544.08</v>
      </c>
      <c r="E174" s="1">
        <v>0</v>
      </c>
      <c r="F174" s="1">
        <v>0</v>
      </c>
      <c r="G174" s="2">
        <f t="shared" si="0"/>
        <v>32836.427619999995</v>
      </c>
      <c r="H174" s="2">
        <f t="shared" si="1"/>
        <v>0.30000000000291038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2196.73</v>
      </c>
      <c r="D175" s="1">
        <f>'PR-RAS'!E179</f>
        <v>792.68</v>
      </c>
      <c r="E175" s="1">
        <v>0</v>
      </c>
      <c r="F175" s="1">
        <v>0</v>
      </c>
      <c r="G175" s="2">
        <f t="shared" si="0"/>
        <v>658.08366000000001</v>
      </c>
      <c r="H175" s="2">
        <f t="shared" si="1"/>
        <v>0.59000000000003183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21204.29</v>
      </c>
      <c r="D176" s="1">
        <f>'PR-RAS'!E180</f>
        <v>8984.14</v>
      </c>
      <c r="E176" s="1">
        <v>0</v>
      </c>
      <c r="F176" s="1">
        <v>0</v>
      </c>
      <c r="G176" s="2">
        <f t="shared" si="0"/>
        <v>6855.1997499999998</v>
      </c>
      <c r="H176" s="2">
        <f t="shared" si="1"/>
        <v>0.43000000000029104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10738.6</v>
      </c>
      <c r="D177" s="1">
        <f>'PR-RAS'!E181</f>
        <v>441.94</v>
      </c>
      <c r="E177" s="1">
        <v>0</v>
      </c>
      <c r="F177" s="1">
        <v>0</v>
      </c>
      <c r="G177" s="2">
        <f t="shared" si="0"/>
        <v>2045.5564799999997</v>
      </c>
      <c r="H177" s="2">
        <f t="shared" si="1"/>
        <v>0.45999999999963848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1138.3800000000001</v>
      </c>
      <c r="D178" s="1">
        <f>'PR-RAS'!E182</f>
        <v>4236.62</v>
      </c>
      <c r="E178" s="1">
        <v>0</v>
      </c>
      <c r="F178" s="1">
        <v>0</v>
      </c>
      <c r="G178" s="2">
        <f t="shared" si="0"/>
        <v>1701.2567399999998</v>
      </c>
      <c r="H178" s="2">
        <f t="shared" si="1"/>
        <v>0.76000000000021828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2156.61</v>
      </c>
      <c r="D179" s="1">
        <f>'PR-RAS'!E183</f>
        <v>1921.72</v>
      </c>
      <c r="E179" s="1">
        <v>0</v>
      </c>
      <c r="F179" s="1">
        <v>0</v>
      </c>
      <c r="G179" s="2">
        <f t="shared" si="0"/>
        <v>1068.0089</v>
      </c>
      <c r="H179" s="2">
        <f t="shared" si="1"/>
        <v>0.66999999999984539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358.4</v>
      </c>
      <c r="D180" s="1">
        <f>'PR-RAS'!E184</f>
        <v>1007.07</v>
      </c>
      <c r="E180" s="1">
        <v>0</v>
      </c>
      <c r="F180" s="1">
        <v>0</v>
      </c>
      <c r="G180" s="2">
        <f t="shared" si="0"/>
        <v>424.68465999999995</v>
      </c>
      <c r="H180" s="2">
        <f t="shared" si="1"/>
        <v>0.47000000000002728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22522.11</v>
      </c>
      <c r="D181" s="1">
        <f>'PR-RAS'!E185</f>
        <v>21142.01</v>
      </c>
      <c r="E181" s="1">
        <v>0</v>
      </c>
      <c r="F181" s="1">
        <v>0</v>
      </c>
      <c r="G181" s="2">
        <f t="shared" si="0"/>
        <v>11665.1034</v>
      </c>
      <c r="H181" s="2">
        <f t="shared" si="1"/>
        <v>0.11999999999898137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3229.95</v>
      </c>
      <c r="D182" s="1">
        <f>'PR-RAS'!E186</f>
        <v>1434.95</v>
      </c>
      <c r="E182" s="1">
        <v>0</v>
      </c>
      <c r="F182" s="1">
        <v>0</v>
      </c>
      <c r="G182" s="2">
        <f t="shared" si="0"/>
        <v>1104.07285</v>
      </c>
      <c r="H182" s="2">
        <f t="shared" si="1"/>
        <v>0.10000000000013642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13172.71</v>
      </c>
      <c r="D183" s="1">
        <f>'PR-RAS'!E187</f>
        <v>16582.95</v>
      </c>
      <c r="E183" s="1">
        <v>0</v>
      </c>
      <c r="F183" s="1">
        <v>0</v>
      </c>
      <c r="G183" s="2">
        <f t="shared" si="0"/>
        <v>8433.6270199999999</v>
      </c>
      <c r="H183" s="2">
        <f t="shared" si="1"/>
        <v>0.34000000000014552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1607.01</v>
      </c>
      <c r="D184" s="1">
        <f>'PR-RAS'!E188</f>
        <v>2624.94</v>
      </c>
      <c r="E184" s="1">
        <v>0</v>
      </c>
      <c r="F184" s="1">
        <v>0</v>
      </c>
      <c r="G184" s="2">
        <f t="shared" si="0"/>
        <v>1254.81087</v>
      </c>
      <c r="H184" s="2">
        <f t="shared" si="1"/>
        <v>6.9999999999936335E-2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3290.97</v>
      </c>
      <c r="D190" s="1">
        <f>'PR-RAS'!E194</f>
        <v>888.63</v>
      </c>
      <c r="E190" s="1">
        <v>0</v>
      </c>
      <c r="F190" s="1">
        <v>0</v>
      </c>
      <c r="G190" s="2">
        <f t="shared" si="0"/>
        <v>957.89546999999993</v>
      </c>
      <c r="H190" s="2">
        <f t="shared" si="1"/>
        <v>0.40000000000020464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1345.1</v>
      </c>
      <c r="D192" s="1">
        <f>'PR-RAS'!E196</f>
        <v>0</v>
      </c>
      <c r="E192" s="1">
        <v>0</v>
      </c>
      <c r="F192" s="1">
        <v>0</v>
      </c>
      <c r="G192" s="2">
        <f t="shared" si="0"/>
        <v>256.91409999999996</v>
      </c>
      <c r="H192" s="2">
        <f t="shared" si="1"/>
        <v>9.9999999999909051E-2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137.6</v>
      </c>
      <c r="D193" s="1">
        <f>'PR-RAS'!E197</f>
        <v>480.38</v>
      </c>
      <c r="E193" s="1">
        <v>0</v>
      </c>
      <c r="F193" s="1">
        <v>0</v>
      </c>
      <c r="G193" s="2">
        <f t="shared" si="0"/>
        <v>210.88511999999997</v>
      </c>
      <c r="H193" s="2">
        <f t="shared" si="1"/>
        <v>0.78000000000000114</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132</v>
      </c>
      <c r="E194" s="1">
        <v>0</v>
      </c>
      <c r="F194" s="1">
        <v>0</v>
      </c>
      <c r="G194" s="2">
        <f t="shared" si="0"/>
        <v>50.951999999999998</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1808.27</v>
      </c>
      <c r="D195" s="1">
        <f>'PR-RAS'!E199</f>
        <v>236.26</v>
      </c>
      <c r="E195" s="1">
        <v>0</v>
      </c>
      <c r="F195" s="1">
        <v>0</v>
      </c>
      <c r="G195" s="2">
        <f t="shared" si="0"/>
        <v>442.47325999999998</v>
      </c>
      <c r="H195" s="2">
        <f t="shared" si="1"/>
        <v>0.52999999999997272</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39.99</v>
      </c>
      <c r="E197" s="1">
        <v>0</v>
      </c>
      <c r="F197" s="1">
        <v>0</v>
      </c>
      <c r="G197" s="2">
        <f t="shared" si="0"/>
        <v>15.676080000000001</v>
      </c>
      <c r="H197" s="2">
        <f t="shared" si="1"/>
        <v>9.9999999999980105E-3</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1317.86</v>
      </c>
      <c r="D198" s="1">
        <f>'PR-RAS'!E202</f>
        <v>3319.44</v>
      </c>
      <c r="E198" s="1">
        <v>0</v>
      </c>
      <c r="F198" s="1">
        <v>0</v>
      </c>
      <c r="G198" s="2">
        <f t="shared" si="0"/>
        <v>1567.4777799999999</v>
      </c>
      <c r="H198" s="2">
        <f t="shared" si="1"/>
        <v>0.58000000000015461</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1317.86</v>
      </c>
      <c r="D212" s="1">
        <f>'PR-RAS'!E216</f>
        <v>3319.44</v>
      </c>
      <c r="E212" s="1">
        <v>0</v>
      </c>
      <c r="F212" s="1">
        <v>0</v>
      </c>
      <c r="G212" s="2">
        <f t="shared" si="0"/>
        <v>1678.8721399999999</v>
      </c>
      <c r="H212" s="2">
        <f t="shared" si="1"/>
        <v>0.58000000000015461</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1306.05</v>
      </c>
      <c r="D213" s="1">
        <f>'PR-RAS'!E217</f>
        <v>3300.08</v>
      </c>
      <c r="E213" s="1">
        <v>0</v>
      </c>
      <c r="F213" s="1">
        <v>0</v>
      </c>
      <c r="G213" s="2">
        <f t="shared" si="0"/>
        <v>1676.11652</v>
      </c>
      <c r="H213" s="2">
        <f t="shared" si="1"/>
        <v>0.12999999999988177</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11.81</v>
      </c>
      <c r="D215" s="1">
        <f>'PR-RAS'!E219</f>
        <v>19.36</v>
      </c>
      <c r="E215" s="1">
        <v>0</v>
      </c>
      <c r="F215" s="1">
        <v>0</v>
      </c>
      <c r="G215" s="2">
        <f t="shared" si="0"/>
        <v>10.813420000000001</v>
      </c>
      <c r="H215" s="2">
        <f t="shared" si="1"/>
        <v>0.54999999999999893</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340985.15</v>
      </c>
      <c r="D295" s="1">
        <f>'PR-RAS'!E299</f>
        <v>373427.83</v>
      </c>
      <c r="E295" s="1">
        <v>0</v>
      </c>
      <c r="F295" s="1">
        <v>0</v>
      </c>
      <c r="G295" s="2">
        <f t="shared" si="12"/>
        <v>319825.19813999999</v>
      </c>
      <c r="H295" s="2">
        <f t="shared" si="13"/>
        <v>0.32000000000698492</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17162.330000000016</v>
      </c>
      <c r="E296" s="1">
        <v>0</v>
      </c>
      <c r="F296" s="1">
        <v>0</v>
      </c>
      <c r="G296" s="2">
        <f t="shared" si="12"/>
        <v>10125.774700000009</v>
      </c>
      <c r="H296" s="2">
        <f t="shared" si="13"/>
        <v>0.33000000001629815</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47416.97000000003</v>
      </c>
      <c r="D297" s="1">
        <f>'PR-RAS'!E301</f>
        <v>0</v>
      </c>
      <c r="E297" s="1">
        <v>0</v>
      </c>
      <c r="F297" s="1">
        <v>0</v>
      </c>
      <c r="G297" s="2">
        <f t="shared" si="12"/>
        <v>14035.423120000009</v>
      </c>
      <c r="H297" s="2">
        <f t="shared" si="13"/>
        <v>2.9999999969732016E-2</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56462.84</v>
      </c>
      <c r="D298" s="1">
        <f>'PR-RAS'!E302</f>
        <v>11936.27</v>
      </c>
      <c r="E298" s="1">
        <v>0</v>
      </c>
      <c r="F298" s="1">
        <v>0</v>
      </c>
      <c r="G298" s="2">
        <f t="shared" si="12"/>
        <v>23859.60786</v>
      </c>
      <c r="H298" s="2">
        <f t="shared" si="13"/>
        <v>0.43000000000392902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20606.509999999998</v>
      </c>
      <c r="D301" s="1">
        <f>'PR-RAS'!E305</f>
        <v>7708.84</v>
      </c>
      <c r="E301" s="1">
        <v>0</v>
      </c>
      <c r="F301" s="1">
        <v>0</v>
      </c>
      <c r="G301" s="2">
        <f t="shared" si="12"/>
        <v>10807.257</v>
      </c>
      <c r="H301" s="2">
        <f t="shared" si="13"/>
        <v>0.65000000000145519</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293568.18</v>
      </c>
      <c r="D417" s="1">
        <f>'PR-RAS'!E422</f>
        <v>390590.16000000003</v>
      </c>
      <c r="E417" s="1">
        <v>0</v>
      </c>
      <c r="F417" s="1">
        <v>0</v>
      </c>
      <c r="G417" s="2">
        <f t="shared" si="12"/>
        <v>447095.37599999999</v>
      </c>
      <c r="H417" s="2">
        <f t="shared" si="13"/>
        <v>0.34000000002561137</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340985.15</v>
      </c>
      <c r="D418" s="1">
        <f>'PR-RAS'!E423</f>
        <v>373427.83</v>
      </c>
      <c r="E418" s="1">
        <v>0</v>
      </c>
      <c r="F418" s="1">
        <v>0</v>
      </c>
      <c r="G418" s="2">
        <f t="shared" si="12"/>
        <v>453629.61777000001</v>
      </c>
      <c r="H418" s="2">
        <f t="shared" si="13"/>
        <v>0.32000000000698492</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17162.330000000016</v>
      </c>
      <c r="E419" s="1">
        <v>0</v>
      </c>
      <c r="F419" s="1">
        <v>0</v>
      </c>
      <c r="G419" s="2">
        <f t="shared" si="12"/>
        <v>14347.707880000013</v>
      </c>
      <c r="H419" s="2">
        <f t="shared" si="13"/>
        <v>0.33000000001629815</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47416.97000000003</v>
      </c>
      <c r="D420" s="1">
        <f>'PR-RAS'!E425</f>
        <v>0</v>
      </c>
      <c r="E420" s="1">
        <v>0</v>
      </c>
      <c r="F420" s="1">
        <v>0</v>
      </c>
      <c r="G420" s="2">
        <f t="shared" si="12"/>
        <v>19867.71043000001</v>
      </c>
      <c r="H420" s="2">
        <f t="shared" si="13"/>
        <v>2.9999999969732016E-2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56462.84</v>
      </c>
      <c r="D421" s="1">
        <f>'PR-RAS'!E426</f>
        <v>11936.27</v>
      </c>
      <c r="E421" s="1">
        <v>0</v>
      </c>
      <c r="F421" s="1">
        <v>0</v>
      </c>
      <c r="G421" s="2">
        <f t="shared" si="12"/>
        <v>33740.859600000003</v>
      </c>
      <c r="H421" s="2">
        <f t="shared" si="13"/>
        <v>0.43000000000392902</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293568.18</v>
      </c>
      <c r="D637" s="1">
        <f>'PR-RAS'!E643</f>
        <v>390590.16000000003</v>
      </c>
      <c r="E637" s="1">
        <v>0</v>
      </c>
      <c r="F637" s="1">
        <v>0</v>
      </c>
      <c r="G637" s="2">
        <f t="shared" si="14"/>
        <v>683540.04599999997</v>
      </c>
      <c r="H637" s="2">
        <f t="shared" si="15"/>
        <v>0.34000000002561137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340985.15</v>
      </c>
      <c r="D638" s="1">
        <f>'PR-RAS'!E644</f>
        <v>373427.83</v>
      </c>
      <c r="E638" s="1">
        <v>0</v>
      </c>
      <c r="F638" s="1">
        <v>0</v>
      </c>
      <c r="G638" s="2">
        <f t="shared" si="14"/>
        <v>692954.59597000002</v>
      </c>
      <c r="H638" s="2">
        <f t="shared" si="15"/>
        <v>0.32000000000698492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17162.330000000016</v>
      </c>
      <c r="E639" s="1">
        <v>0</v>
      </c>
      <c r="F639" s="1">
        <v>0</v>
      </c>
      <c r="G639" s="2">
        <f t="shared" si="14"/>
        <v>21899.133080000021</v>
      </c>
      <c r="H639" s="2">
        <f t="shared" si="15"/>
        <v>0.33000000001629815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47416.97000000003</v>
      </c>
      <c r="D640" s="1">
        <f>'PR-RAS'!E646</f>
        <v>0</v>
      </c>
      <c r="E640" s="1">
        <v>0</v>
      </c>
      <c r="F640" s="1">
        <v>0</v>
      </c>
      <c r="G640" s="2">
        <f t="shared" si="14"/>
        <v>30299.443830000018</v>
      </c>
      <c r="H640" s="2">
        <f t="shared" si="15"/>
        <v>2.9999999969732016E-2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56462.84</v>
      </c>
      <c r="D641" s="1">
        <f>'PR-RAS'!E647</f>
        <v>11936.27</v>
      </c>
      <c r="E641" s="1">
        <v>0</v>
      </c>
      <c r="F641" s="1">
        <v>0</v>
      </c>
      <c r="G641" s="2">
        <f t="shared" si="14"/>
        <v>51414.643200000006</v>
      </c>
      <c r="H641" s="2">
        <f t="shared" si="15"/>
        <v>0.43000000000392902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9045.8699999999662</v>
      </c>
      <c r="D643" s="1">
        <f>'PR-RAS'!E649</f>
        <v>29098.600000000017</v>
      </c>
      <c r="E643" s="1">
        <v>0</v>
      </c>
      <c r="F643" s="1">
        <v>0</v>
      </c>
      <c r="G643" s="2">
        <f t="shared" si="14"/>
        <v>43170.050940000008</v>
      </c>
      <c r="H643" s="2">
        <f t="shared" si="15"/>
        <v>0.53000000001702574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28816.87</v>
      </c>
      <c r="D646" s="1">
        <f>'PR-RAS'!E653</f>
        <v>5177.99</v>
      </c>
      <c r="E646" s="1">
        <v>0</v>
      </c>
      <c r="F646" s="1">
        <v>0</v>
      </c>
      <c r="G646" s="2">
        <f t="shared" si="14"/>
        <v>25266.488249999999</v>
      </c>
      <c r="H646" s="2">
        <f t="shared" si="15"/>
        <v>0.14000000000123691</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341097.26</v>
      </c>
      <c r="D647" s="1">
        <f>'PR-RAS'!E654</f>
        <v>592400.43999999994</v>
      </c>
      <c r="E647" s="1">
        <v>0</v>
      </c>
      <c r="F647" s="1">
        <v>0</v>
      </c>
      <c r="G647" s="2">
        <f t="shared" si="14"/>
        <v>985730.19843999995</v>
      </c>
      <c r="H647" s="2">
        <f t="shared" si="15"/>
        <v>0.69999999995343387</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366061.07</v>
      </c>
      <c r="D648" s="1">
        <f>'PR-RAS'!E655</f>
        <v>568136.74</v>
      </c>
      <c r="E648" s="1">
        <v>0</v>
      </c>
      <c r="F648" s="1">
        <v>0</v>
      </c>
      <c r="G648" s="2">
        <f t="shared" si="14"/>
        <v>972010.45385000005</v>
      </c>
      <c r="H648" s="2">
        <f t="shared" si="15"/>
        <v>0.33000000001629815</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3853.0599999999977</v>
      </c>
      <c r="D649" s="1">
        <f>'PR-RAS'!E656</f>
        <v>29441.689999999944</v>
      </c>
      <c r="E649" s="1">
        <v>0</v>
      </c>
      <c r="F649" s="1">
        <v>0</v>
      </c>
      <c r="G649" s="2">
        <f t="shared" si="14"/>
        <v>40653.213119999928</v>
      </c>
      <c r="H649" s="2">
        <f t="shared" si="15"/>
        <v>0.37000000005355105</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16</v>
      </c>
      <c r="D651" s="1">
        <f>'PR-RAS'!E658</f>
        <v>17</v>
      </c>
      <c r="E651" s="1">
        <v>0</v>
      </c>
      <c r="F651" s="1">
        <v>0</v>
      </c>
      <c r="G651" s="2">
        <f t="shared" si="14"/>
        <v>32.5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16</v>
      </c>
      <c r="D653" s="1">
        <f>'PR-RAS'!E660</f>
        <v>17</v>
      </c>
      <c r="E653" s="1">
        <v>0</v>
      </c>
      <c r="F653" s="1">
        <v>0</v>
      </c>
      <c r="G653" s="2">
        <f t="shared" si="14"/>
        <v>32.6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3828.12</v>
      </c>
      <c r="D727" s="1">
        <f>'PR-RAS'!E734</f>
        <v>8098.99</v>
      </c>
      <c r="E727" s="1">
        <v>0</v>
      </c>
      <c r="F727" s="1">
        <v>0</v>
      </c>
      <c r="G727" s="2">
        <f t="shared" si="14"/>
        <v>14538.948599999998</v>
      </c>
      <c r="H727" s="2">
        <f t="shared" si="15"/>
        <v>0.13000000000010914</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358.4</v>
      </c>
      <c r="D729" s="1">
        <f>'PR-RAS'!E736</f>
        <v>67.7</v>
      </c>
      <c r="E729" s="1">
        <v>0</v>
      </c>
      <c r="F729" s="1">
        <v>0</v>
      </c>
      <c r="G729" s="2">
        <f t="shared" si="14"/>
        <v>359.48639999999995</v>
      </c>
      <c r="H729" s="2">
        <f t="shared" si="15"/>
        <v>0.69999999999997442</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12458.1</v>
      </c>
      <c r="D732" s="1">
        <f>'PR-RAS'!E739</f>
        <v>9163.24</v>
      </c>
      <c r="E732" s="1">
        <v>0</v>
      </c>
      <c r="F732" s="1">
        <v>0</v>
      </c>
      <c r="G732" s="2">
        <f t="shared" si="14"/>
        <v>22503.527980000003</v>
      </c>
      <c r="H732" s="2">
        <f t="shared" si="15"/>
        <v>0.34000000000014552</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71289.509999999995</v>
      </c>
      <c r="D1582" s="6"/>
      <c r="E1582" s="6">
        <v>0</v>
      </c>
      <c r="F1582" s="6">
        <v>0</v>
      </c>
      <c r="G1582" s="7">
        <f t="shared" ref="G1582:G1686" si="70">B1582/1000*C1582</f>
        <v>71.289509999999993</v>
      </c>
      <c r="H1582" s="7">
        <f t="shared" ref="H1582:H1686" si="71">ABS(C1582-ROUND(C1582,0))</f>
        <v>0.49000000000523869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468771.23</v>
      </c>
      <c r="D1583" s="1">
        <v>0</v>
      </c>
      <c r="E1583" s="1">
        <v>0</v>
      </c>
      <c r="F1583" s="1">
        <v>0</v>
      </c>
      <c r="G1583" s="2">
        <f t="shared" si="70"/>
        <v>937.54246000000001</v>
      </c>
      <c r="H1583" s="2">
        <f t="shared" si="71"/>
        <v>0.22999999998137355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465392.79</v>
      </c>
      <c r="D1585" s="1">
        <v>0</v>
      </c>
      <c r="E1585" s="1">
        <v>0</v>
      </c>
      <c r="F1585" s="1">
        <v>0</v>
      </c>
      <c r="G1585" s="2">
        <f t="shared" si="70"/>
        <v>1861.57116</v>
      </c>
      <c r="H1585" s="2">
        <f t="shared" si="71"/>
        <v>0.21000000002095476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191290.32</v>
      </c>
      <c r="D1586" s="1">
        <v>0</v>
      </c>
      <c r="E1586" s="1">
        <v>0</v>
      </c>
      <c r="F1586" s="1">
        <v>0</v>
      </c>
      <c r="G1586" s="2">
        <f t="shared" si="70"/>
        <v>956.4516000000001</v>
      </c>
      <c r="H1586" s="2">
        <f t="shared" si="71"/>
        <v>0.32000000000698492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225036.42</v>
      </c>
      <c r="D1587" s="1">
        <v>0</v>
      </c>
      <c r="E1587" s="1">
        <v>0</v>
      </c>
      <c r="F1587" s="1">
        <v>0</v>
      </c>
      <c r="G1587" s="2">
        <f t="shared" si="70"/>
        <v>1350.2185200000001</v>
      </c>
      <c r="H1587" s="2">
        <f t="shared" si="71"/>
        <v>0.42000000001280569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2139.42</v>
      </c>
      <c r="D1588" s="1">
        <v>0</v>
      </c>
      <c r="E1588" s="1">
        <v>0</v>
      </c>
      <c r="F1588" s="1">
        <v>0</v>
      </c>
      <c r="G1588" s="2">
        <f t="shared" si="70"/>
        <v>14.975940000000001</v>
      </c>
      <c r="H1588" s="2">
        <f t="shared" si="71"/>
        <v>0.42000000000007276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46926.63</v>
      </c>
      <c r="D1593" s="1">
        <v>0</v>
      </c>
      <c r="E1593" s="1">
        <v>0</v>
      </c>
      <c r="F1593" s="1">
        <v>0</v>
      </c>
      <c r="G1593" s="2">
        <f t="shared" si="70"/>
        <v>563.11955999999998</v>
      </c>
      <c r="H1593" s="2">
        <f t="shared" si="71"/>
        <v>0.37000000000261934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3378.44</v>
      </c>
      <c r="D1594" s="1">
        <v>0</v>
      </c>
      <c r="E1594" s="1">
        <v>0</v>
      </c>
      <c r="F1594" s="1">
        <v>0</v>
      </c>
      <c r="G1594" s="2">
        <f t="shared" si="70"/>
        <v>43.919719999999998</v>
      </c>
      <c r="H1594" s="2">
        <f t="shared" si="71"/>
        <v>0.44000000000005457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457175.00000000006</v>
      </c>
      <c r="D1602" s="1">
        <v>0</v>
      </c>
      <c r="E1602" s="1">
        <v>0</v>
      </c>
      <c r="F1602" s="1">
        <v>0</v>
      </c>
      <c r="G1602" s="2">
        <f t="shared" si="70"/>
        <v>9600.6750000000011</v>
      </c>
      <c r="H1602" s="2">
        <f t="shared" si="71"/>
        <v>5.8207660913467407E-11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453796.56000000006</v>
      </c>
      <c r="D1604" s="1">
        <v>0</v>
      </c>
      <c r="E1604" s="1">
        <v>0</v>
      </c>
      <c r="F1604" s="1">
        <v>0</v>
      </c>
      <c r="G1604" s="2">
        <f t="shared" si="70"/>
        <v>10437.320880000001</v>
      </c>
      <c r="H1604" s="2">
        <f t="shared" si="71"/>
        <v>0.43999999994412065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188934.2</v>
      </c>
      <c r="D1605" s="1">
        <v>0</v>
      </c>
      <c r="E1605" s="1">
        <v>0</v>
      </c>
      <c r="F1605" s="1">
        <v>0</v>
      </c>
      <c r="G1605" s="2">
        <f t="shared" si="70"/>
        <v>4534.4208000000008</v>
      </c>
      <c r="H1605" s="2">
        <f t="shared" si="71"/>
        <v>0.20000000001164153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216472.98</v>
      </c>
      <c r="D1606" s="1">
        <v>0</v>
      </c>
      <c r="E1606" s="1">
        <v>0</v>
      </c>
      <c r="F1606" s="1">
        <v>0</v>
      </c>
      <c r="G1606" s="2">
        <f t="shared" si="70"/>
        <v>5411.8245000000006</v>
      </c>
      <c r="H1606" s="2">
        <f t="shared" si="71"/>
        <v>1.9999999989522621E-2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1784.95</v>
      </c>
      <c r="D1607" s="1">
        <v>0</v>
      </c>
      <c r="E1607" s="1">
        <v>0</v>
      </c>
      <c r="F1607" s="1">
        <v>0</v>
      </c>
      <c r="G1607" s="2">
        <f t="shared" si="70"/>
        <v>46.408699999999996</v>
      </c>
      <c r="H1607" s="2">
        <f t="shared" si="71"/>
        <v>4.9999999999954525E-2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46604.43</v>
      </c>
      <c r="D1612" s="1">
        <v>0</v>
      </c>
      <c r="E1612" s="1">
        <v>0</v>
      </c>
      <c r="F1612" s="1">
        <v>0</v>
      </c>
      <c r="G1612" s="2">
        <f t="shared" si="70"/>
        <v>1444.7373299999999</v>
      </c>
      <c r="H1612" s="2">
        <f t="shared" si="71"/>
        <v>0.43000000000029104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3378.44</v>
      </c>
      <c r="D1613" s="1">
        <v>0</v>
      </c>
      <c r="E1613" s="1">
        <v>0</v>
      </c>
      <c r="F1613" s="1">
        <v>0</v>
      </c>
      <c r="G1613" s="2">
        <f t="shared" si="70"/>
        <v>108.11008000000001</v>
      </c>
      <c r="H1613" s="2">
        <f t="shared" si="71"/>
        <v>0.44000000000005457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82885.739999999932</v>
      </c>
      <c r="D1621" s="1">
        <v>0</v>
      </c>
      <c r="E1621" s="1">
        <v>0</v>
      </c>
      <c r="F1621" s="1">
        <v>0</v>
      </c>
      <c r="G1621" s="2">
        <f t="shared" si="70"/>
        <v>3315.4295999999972</v>
      </c>
      <c r="H1621" s="2">
        <f t="shared" si="71"/>
        <v>0.26000000006752089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1188.3</v>
      </c>
      <c r="D1622" s="1">
        <v>0</v>
      </c>
      <c r="E1622" s="1">
        <v>0</v>
      </c>
      <c r="F1622" s="1">
        <v>0</v>
      </c>
      <c r="G1622" s="2">
        <f t="shared" si="70"/>
        <v>48.720300000000002</v>
      </c>
      <c r="H1622" s="2">
        <f t="shared" si="71"/>
        <v>0.29999999999995453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1188.3</v>
      </c>
      <c r="D1628" s="1">
        <v>0</v>
      </c>
      <c r="E1628" s="1">
        <v>0</v>
      </c>
      <c r="F1628" s="1">
        <v>0</v>
      </c>
      <c r="G1628" s="2">
        <f t="shared" si="70"/>
        <v>55.850099999999998</v>
      </c>
      <c r="H1628" s="2">
        <f t="shared" si="71"/>
        <v>0.29999999999995453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1188.3</v>
      </c>
      <c r="D1634" s="1">
        <v>0</v>
      </c>
      <c r="E1634" s="1">
        <v>0</v>
      </c>
      <c r="F1634" s="1">
        <v>0</v>
      </c>
      <c r="G1634" s="2">
        <f t="shared" si="70"/>
        <v>62.979899999999994</v>
      </c>
      <c r="H1634" s="2">
        <f t="shared" si="71"/>
        <v>0.29999999999995453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1188.3</v>
      </c>
      <c r="D1635" s="1">
        <v>0</v>
      </c>
      <c r="E1635" s="1">
        <v>0</v>
      </c>
      <c r="F1635" s="1">
        <v>0</v>
      </c>
      <c r="G1635" s="2">
        <f t="shared" si="70"/>
        <v>64.168199999999999</v>
      </c>
      <c r="H1635" s="2">
        <f t="shared" si="71"/>
        <v>0.29999999999995453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81697.440000000002</v>
      </c>
      <c r="D1681" s="1">
        <v>0</v>
      </c>
      <c r="E1681" s="1">
        <v>0</v>
      </c>
      <c r="F1681" s="1">
        <v>0</v>
      </c>
      <c r="G1681" s="2">
        <f t="shared" si="70"/>
        <v>8169.7440000000006</v>
      </c>
      <c r="H1681" s="2">
        <f t="shared" si="71"/>
        <v>0.44000000000232831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81697.440000000002</v>
      </c>
      <c r="D1683" s="1">
        <v>0</v>
      </c>
      <c r="E1683" s="1">
        <v>0</v>
      </c>
      <c r="F1683" s="1">
        <v>0</v>
      </c>
      <c r="G1683" s="2">
        <f t="shared" si="70"/>
        <v>8333.1388800000004</v>
      </c>
      <c r="H1683" s="2">
        <f t="shared" si="71"/>
        <v>0.44000000000232831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51492</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293568.18</v>
      </c>
      <c r="I16" s="298">
        <f>'PR-RAS'!E6</f>
        <v>390590.16000000003</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340985.15</v>
      </c>
      <c r="I17" s="298">
        <f>'PR-RAS'!E152</f>
        <v>373427.83</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9045.8699999999662</v>
      </c>
      <c r="I18" s="298">
        <f>'PR-RAS'!E649</f>
        <v>29098.600000000017</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71289.509999999995</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82885.739999999932</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1188.3</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81697.440000000002</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5" zoomScaleNormal="100" workbookViewId="0">
      <selection activeCell="E653" sqref="E653"/>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293568.18</v>
      </c>
      <c r="E6" s="59">
        <f>E7+E43+E49+E82+E106+E125+E134+E140</f>
        <v>390590.16000000003</v>
      </c>
      <c r="F6" s="44">
        <f t="shared" ref="F6:F132" si="0">IF(D6&lt;&gt;0,IF(E6/D6&gt;=100,"&gt;&gt;100",E6/D6*100),"-")</f>
        <v>133.04921534752168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210988.5</v>
      </c>
      <c r="E125" s="59">
        <f t="shared" si="22"/>
        <v>228840.62</v>
      </c>
      <c r="F125" s="44">
        <f t="shared" si="0"/>
        <v>108.4611815335907</v>
      </c>
    </row>
    <row r="126" spans="1:6" ht="12.75" customHeight="1" x14ac:dyDescent="0.2">
      <c r="A126" s="62">
        <v>661</v>
      </c>
      <c r="B126" s="64" t="s">
        <v>303</v>
      </c>
      <c r="C126" s="267" t="s">
        <v>304</v>
      </c>
      <c r="D126" s="59">
        <f t="shared" ref="D126:E126" si="23">SUM(D127:D128)</f>
        <v>210988.5</v>
      </c>
      <c r="E126" s="59">
        <f t="shared" si="23"/>
        <v>228840.62</v>
      </c>
      <c r="F126" s="44">
        <f t="shared" si="0"/>
        <v>108.4611815335907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210988.5</v>
      </c>
      <c r="E128" s="193">
        <v>228840.62</v>
      </c>
      <c r="F128" s="44">
        <f t="shared" si="0"/>
        <v>108.4611815335907</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79300</v>
      </c>
      <c r="E134" s="59">
        <f t="shared" si="25"/>
        <v>161743.76</v>
      </c>
      <c r="F134" s="44">
        <f t="shared" ref="F134:F229" si="26">IF(D134&lt;&gt;0,IF(E134/D134&gt;=100,"&gt;&gt;100",E134/D134*100),"-")</f>
        <v>203.96438839848679</v>
      </c>
    </row>
    <row r="135" spans="1:6" ht="22.8" x14ac:dyDescent="0.2">
      <c r="A135" s="62">
        <v>671</v>
      </c>
      <c r="B135" s="181" t="s">
        <v>321</v>
      </c>
      <c r="C135" s="267" t="s">
        <v>322</v>
      </c>
      <c r="D135" s="59">
        <f t="shared" ref="D135:E135" si="27">SUM(D136:D138)</f>
        <v>79300</v>
      </c>
      <c r="E135" s="59">
        <f t="shared" si="27"/>
        <v>161743.76</v>
      </c>
      <c r="F135" s="44">
        <f t="shared" si="26"/>
        <v>203.96438839848679</v>
      </c>
    </row>
    <row r="136" spans="1:6" ht="12.75" customHeight="1" x14ac:dyDescent="0.2">
      <c r="A136" s="62">
        <v>6711</v>
      </c>
      <c r="B136" s="64" t="s">
        <v>323</v>
      </c>
      <c r="C136" s="267" t="s">
        <v>324</v>
      </c>
      <c r="D136" s="193">
        <v>79300</v>
      </c>
      <c r="E136" s="193">
        <v>161743.76</v>
      </c>
      <c r="F136" s="44">
        <f t="shared" si="26"/>
        <v>203.96438839848679</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3279.68</v>
      </c>
      <c r="E140" s="59">
        <f t="shared" si="28"/>
        <v>5.78</v>
      </c>
      <c r="F140" s="44">
        <f t="shared" si="26"/>
        <v>0.17623670602009953</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3279.68</v>
      </c>
      <c r="E151" s="193">
        <v>5.78</v>
      </c>
      <c r="F151" s="44">
        <f t="shared" si="26"/>
        <v>0.17623670602009953</v>
      </c>
    </row>
    <row r="152" spans="1:6" ht="12.75" customHeight="1" x14ac:dyDescent="0.2">
      <c r="A152" s="62">
        <v>3</v>
      </c>
      <c r="B152" s="63" t="s">
        <v>355</v>
      </c>
      <c r="C152" s="267" t="s">
        <v>61</v>
      </c>
      <c r="D152" s="59">
        <f>D153+D164+D202+D221+D230+D262+D273</f>
        <v>340985.15</v>
      </c>
      <c r="E152" s="59">
        <f>E153+E164+E202+E221+E230+E262+E273</f>
        <v>373427.83</v>
      </c>
      <c r="F152" s="44">
        <f t="shared" si="26"/>
        <v>109.51439674132438</v>
      </c>
    </row>
    <row r="153" spans="1:6" ht="12.75" customHeight="1" x14ac:dyDescent="0.2">
      <c r="A153" s="62">
        <v>31</v>
      </c>
      <c r="B153" s="63" t="s">
        <v>356</v>
      </c>
      <c r="C153" s="267" t="s">
        <v>357</v>
      </c>
      <c r="D153" s="59">
        <f t="shared" ref="D153:E153" si="30">D154+D159+D160</f>
        <v>148293.78</v>
      </c>
      <c r="E153" s="59">
        <f t="shared" si="30"/>
        <v>189731.66</v>
      </c>
      <c r="F153" s="44">
        <f t="shared" si="26"/>
        <v>127.94310051304917</v>
      </c>
    </row>
    <row r="154" spans="1:6" ht="12.75" customHeight="1" x14ac:dyDescent="0.2">
      <c r="A154" s="62">
        <v>311</v>
      </c>
      <c r="B154" s="63" t="s">
        <v>358</v>
      </c>
      <c r="C154" s="267" t="s">
        <v>359</v>
      </c>
      <c r="D154" s="59">
        <f t="shared" ref="D154:E154" si="31">SUM(D155:D158)</f>
        <v>114439.44</v>
      </c>
      <c r="E154" s="59">
        <f t="shared" si="31"/>
        <v>151560.17000000001</v>
      </c>
      <c r="F154" s="44">
        <f t="shared" si="26"/>
        <v>132.43700773090117</v>
      </c>
    </row>
    <row r="155" spans="1:6" ht="12.75" customHeight="1" x14ac:dyDescent="0.2">
      <c r="A155" s="62">
        <v>3111</v>
      </c>
      <c r="B155" s="63" t="s">
        <v>360</v>
      </c>
      <c r="C155" s="267" t="s">
        <v>361</v>
      </c>
      <c r="D155" s="193">
        <v>114439.44</v>
      </c>
      <c r="E155" s="193">
        <v>151560.17000000001</v>
      </c>
      <c r="F155" s="44">
        <f t="shared" si="26"/>
        <v>132.43700773090117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14971.81</v>
      </c>
      <c r="E159" s="193">
        <v>17244.09</v>
      </c>
      <c r="F159" s="44">
        <f t="shared" si="26"/>
        <v>115.17705608072772</v>
      </c>
    </row>
    <row r="160" spans="1:6" ht="12.75" customHeight="1" x14ac:dyDescent="0.2">
      <c r="A160" s="62">
        <v>313</v>
      </c>
      <c r="B160" s="64" t="s">
        <v>370</v>
      </c>
      <c r="C160" s="267" t="s">
        <v>371</v>
      </c>
      <c r="D160" s="59">
        <f t="shared" ref="D160:E160" si="32">SUM(D161:D163)</f>
        <v>18882.53</v>
      </c>
      <c r="E160" s="59">
        <f t="shared" si="32"/>
        <v>20927.400000000001</v>
      </c>
      <c r="F160" s="44">
        <f t="shared" si="26"/>
        <v>110.8294280480423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18882.53</v>
      </c>
      <c r="E162" s="193">
        <v>20927.400000000001</v>
      </c>
      <c r="F162" s="44">
        <f t="shared" si="26"/>
        <v>110.8294280480423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191373.51</v>
      </c>
      <c r="E164" s="59">
        <f>E165+E170+E178+E188+E189+E194</f>
        <v>180376.73</v>
      </c>
      <c r="F164" s="44">
        <f t="shared" si="26"/>
        <v>94.253760617130339</v>
      </c>
    </row>
    <row r="165" spans="1:6" ht="12.75" customHeight="1" x14ac:dyDescent="0.2">
      <c r="A165" s="62">
        <v>321</v>
      </c>
      <c r="B165" s="63" t="s">
        <v>380</v>
      </c>
      <c r="C165" s="267" t="s">
        <v>381</v>
      </c>
      <c r="D165" s="59">
        <f t="shared" ref="D165:E165" si="33">SUM(D166:D169)</f>
        <v>5730.68</v>
      </c>
      <c r="E165" s="59">
        <f t="shared" si="33"/>
        <v>8158.99</v>
      </c>
      <c r="F165" s="44">
        <f t="shared" si="26"/>
        <v>142.37385441169283</v>
      </c>
    </row>
    <row r="166" spans="1:6" ht="12.75" customHeight="1" x14ac:dyDescent="0.2">
      <c r="A166" s="62">
        <v>3211</v>
      </c>
      <c r="B166" s="63" t="s">
        <v>382</v>
      </c>
      <c r="C166" s="267" t="s">
        <v>383</v>
      </c>
      <c r="D166" s="193">
        <v>702.56</v>
      </c>
      <c r="E166" s="193">
        <v>60</v>
      </c>
      <c r="F166" s="44">
        <f t="shared" si="26"/>
        <v>8.5401958551582791</v>
      </c>
    </row>
    <row r="167" spans="1:6" ht="12.75" customHeight="1" x14ac:dyDescent="0.2">
      <c r="A167" s="62">
        <v>3212</v>
      </c>
      <c r="B167" s="63" t="s">
        <v>384</v>
      </c>
      <c r="C167" s="267" t="s">
        <v>385</v>
      </c>
      <c r="D167" s="193">
        <v>3828.12</v>
      </c>
      <c r="E167" s="193">
        <v>8098.99</v>
      </c>
      <c r="F167" s="44">
        <f t="shared" si="26"/>
        <v>211.56572939197309</v>
      </c>
    </row>
    <row r="168" spans="1:6" ht="12.75" customHeight="1" x14ac:dyDescent="0.2">
      <c r="A168" s="62">
        <v>3213</v>
      </c>
      <c r="B168" s="63" t="s">
        <v>386</v>
      </c>
      <c r="C168" s="267" t="s">
        <v>387</v>
      </c>
      <c r="D168" s="193">
        <v>1200</v>
      </c>
      <c r="E168" s="193"/>
      <c r="F168" s="44">
        <f t="shared" si="26"/>
        <v>0</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104027.07</v>
      </c>
      <c r="E170" s="59">
        <f t="shared" si="34"/>
        <v>112160.09</v>
      </c>
      <c r="F170" s="44">
        <f t="shared" si="26"/>
        <v>107.81817655731338</v>
      </c>
    </row>
    <row r="171" spans="1:6" ht="12.75" customHeight="1" x14ac:dyDescent="0.2">
      <c r="A171" s="62">
        <v>3221</v>
      </c>
      <c r="B171" s="63" t="s">
        <v>392</v>
      </c>
      <c r="C171" s="267" t="s">
        <v>393</v>
      </c>
      <c r="D171" s="193">
        <v>11334.32</v>
      </c>
      <c r="E171" s="193">
        <v>5241.84</v>
      </c>
      <c r="F171" s="44">
        <f t="shared" si="26"/>
        <v>46.247503158548554</v>
      </c>
    </row>
    <row r="172" spans="1:6" ht="12.75" customHeight="1" x14ac:dyDescent="0.2">
      <c r="A172" s="62">
        <v>3222</v>
      </c>
      <c r="B172" s="63" t="s">
        <v>394</v>
      </c>
      <c r="C172" s="267" t="s">
        <v>395</v>
      </c>
      <c r="D172" s="193">
        <v>74577.41</v>
      </c>
      <c r="E172" s="193">
        <v>85918</v>
      </c>
      <c r="F172" s="44">
        <f t="shared" si="26"/>
        <v>115.20646801759406</v>
      </c>
    </row>
    <row r="173" spans="1:6" ht="12.75" customHeight="1" x14ac:dyDescent="0.2">
      <c r="A173" s="62">
        <v>3223</v>
      </c>
      <c r="B173" s="64" t="s">
        <v>396</v>
      </c>
      <c r="C173" s="267" t="s">
        <v>397</v>
      </c>
      <c r="D173" s="193">
        <v>13460.1</v>
      </c>
      <c r="E173" s="193">
        <v>18472.759999999998</v>
      </c>
      <c r="F173" s="44">
        <f t="shared" si="26"/>
        <v>137.24088231142412</v>
      </c>
    </row>
    <row r="174" spans="1:6" ht="12.75" customHeight="1" x14ac:dyDescent="0.2">
      <c r="A174" s="62">
        <v>3224</v>
      </c>
      <c r="B174" s="64" t="s">
        <v>398</v>
      </c>
      <c r="C174" s="267" t="s">
        <v>399</v>
      </c>
      <c r="D174" s="193">
        <v>2067.0100000000002</v>
      </c>
      <c r="E174" s="193">
        <v>1679.86</v>
      </c>
      <c r="F174" s="44">
        <f t="shared" si="26"/>
        <v>81.27004707282498</v>
      </c>
    </row>
    <row r="175" spans="1:6" ht="12.75" customHeight="1" x14ac:dyDescent="0.2">
      <c r="A175" s="62">
        <v>3225</v>
      </c>
      <c r="B175" s="64" t="s">
        <v>400</v>
      </c>
      <c r="C175" s="267" t="s">
        <v>401</v>
      </c>
      <c r="D175" s="193">
        <v>2588.23</v>
      </c>
      <c r="E175" s="193">
        <v>210.14</v>
      </c>
      <c r="F175" s="44">
        <f t="shared" si="26"/>
        <v>8.1190620617178535</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637.49</v>
      </c>
      <c r="F177" s="44" t="str">
        <f t="shared" si="26"/>
        <v>-</v>
      </c>
    </row>
    <row r="178" spans="1:6" ht="12.75" customHeight="1" x14ac:dyDescent="0.2">
      <c r="A178" s="62">
        <v>323</v>
      </c>
      <c r="B178" s="64" t="s">
        <v>406</v>
      </c>
      <c r="C178" s="267" t="s">
        <v>407</v>
      </c>
      <c r="D178" s="59">
        <f t="shared" ref="D178:E178" si="35">SUM(D179:D187)</f>
        <v>76717.78</v>
      </c>
      <c r="E178" s="59">
        <f t="shared" si="35"/>
        <v>56544.08</v>
      </c>
      <c r="F178" s="44">
        <f t="shared" si="26"/>
        <v>73.704009683283331</v>
      </c>
    </row>
    <row r="179" spans="1:6" ht="12.75" customHeight="1" x14ac:dyDescent="0.2">
      <c r="A179" s="62">
        <v>3231</v>
      </c>
      <c r="B179" s="64" t="s">
        <v>408</v>
      </c>
      <c r="C179" s="267" t="s">
        <v>409</v>
      </c>
      <c r="D179" s="193">
        <v>2196.73</v>
      </c>
      <c r="E179" s="193">
        <v>792.68</v>
      </c>
      <c r="F179" s="44">
        <f t="shared" si="26"/>
        <v>36.084543844714638</v>
      </c>
    </row>
    <row r="180" spans="1:6" ht="12.75" customHeight="1" x14ac:dyDescent="0.2">
      <c r="A180" s="62">
        <v>3232</v>
      </c>
      <c r="B180" s="64" t="s">
        <v>410</v>
      </c>
      <c r="C180" s="267" t="s">
        <v>411</v>
      </c>
      <c r="D180" s="193">
        <v>21204.29</v>
      </c>
      <c r="E180" s="193">
        <v>8984.14</v>
      </c>
      <c r="F180" s="44">
        <f t="shared" si="26"/>
        <v>42.369445050977887</v>
      </c>
    </row>
    <row r="181" spans="1:6" ht="12.75" customHeight="1" x14ac:dyDescent="0.2">
      <c r="A181" s="62">
        <v>3233</v>
      </c>
      <c r="B181" s="64" t="s">
        <v>412</v>
      </c>
      <c r="C181" s="267" t="s">
        <v>413</v>
      </c>
      <c r="D181" s="193">
        <v>10738.6</v>
      </c>
      <c r="E181" s="193">
        <v>441.94</v>
      </c>
      <c r="F181" s="44">
        <f t="shared" si="26"/>
        <v>4.1154340416814108</v>
      </c>
    </row>
    <row r="182" spans="1:6" ht="12.75" customHeight="1" x14ac:dyDescent="0.2">
      <c r="A182" s="62">
        <v>3234</v>
      </c>
      <c r="B182" s="64" t="s">
        <v>414</v>
      </c>
      <c r="C182" s="267" t="s">
        <v>415</v>
      </c>
      <c r="D182" s="193">
        <v>1138.3800000000001</v>
      </c>
      <c r="E182" s="193">
        <v>4236.62</v>
      </c>
      <c r="F182" s="44">
        <f t="shared" si="26"/>
        <v>372.16219540048132</v>
      </c>
    </row>
    <row r="183" spans="1:6" ht="12.75" customHeight="1" x14ac:dyDescent="0.2">
      <c r="A183" s="62">
        <v>3235</v>
      </c>
      <c r="B183" s="63" t="s">
        <v>416</v>
      </c>
      <c r="C183" s="267" t="s">
        <v>417</v>
      </c>
      <c r="D183" s="193">
        <v>2156.61</v>
      </c>
      <c r="E183" s="193">
        <v>1921.72</v>
      </c>
      <c r="F183" s="44">
        <f t="shared" si="26"/>
        <v>89.108369153439881</v>
      </c>
    </row>
    <row r="184" spans="1:6" ht="12.75" customHeight="1" x14ac:dyDescent="0.2">
      <c r="A184" s="62">
        <v>3236</v>
      </c>
      <c r="B184" s="63" t="s">
        <v>418</v>
      </c>
      <c r="C184" s="267" t="s">
        <v>419</v>
      </c>
      <c r="D184" s="193">
        <v>358.4</v>
      </c>
      <c r="E184" s="193">
        <v>1007.07</v>
      </c>
      <c r="F184" s="44">
        <f t="shared" si="26"/>
        <v>280.99051339285717</v>
      </c>
    </row>
    <row r="185" spans="1:6" ht="12.75" customHeight="1" x14ac:dyDescent="0.2">
      <c r="A185" s="62">
        <v>3237</v>
      </c>
      <c r="B185" s="63" t="s">
        <v>420</v>
      </c>
      <c r="C185" s="267" t="s">
        <v>421</v>
      </c>
      <c r="D185" s="193">
        <v>22522.11</v>
      </c>
      <c r="E185" s="193">
        <v>21142.01</v>
      </c>
      <c r="F185" s="44">
        <f t="shared" si="26"/>
        <v>93.872243764016773</v>
      </c>
    </row>
    <row r="186" spans="1:6" ht="12.75" customHeight="1" x14ac:dyDescent="0.2">
      <c r="A186" s="62">
        <v>3238</v>
      </c>
      <c r="B186" s="63" t="s">
        <v>422</v>
      </c>
      <c r="C186" s="267" t="s">
        <v>423</v>
      </c>
      <c r="D186" s="193">
        <v>3229.95</v>
      </c>
      <c r="E186" s="193">
        <v>1434.95</v>
      </c>
      <c r="F186" s="44">
        <f t="shared" si="26"/>
        <v>44.426384309354638</v>
      </c>
    </row>
    <row r="187" spans="1:6" ht="12.75" customHeight="1" x14ac:dyDescent="0.2">
      <c r="A187" s="62">
        <v>3239</v>
      </c>
      <c r="B187" s="63" t="s">
        <v>424</v>
      </c>
      <c r="C187" s="267" t="s">
        <v>425</v>
      </c>
      <c r="D187" s="193">
        <v>13172.71</v>
      </c>
      <c r="E187" s="193">
        <v>16582.95</v>
      </c>
      <c r="F187" s="44">
        <f t="shared" si="26"/>
        <v>125.88867438818589</v>
      </c>
    </row>
    <row r="188" spans="1:6" ht="12.75" customHeight="1" x14ac:dyDescent="0.2">
      <c r="A188" s="62">
        <v>324</v>
      </c>
      <c r="B188" s="63" t="s">
        <v>426</v>
      </c>
      <c r="C188" s="267" t="s">
        <v>427</v>
      </c>
      <c r="D188" s="193">
        <v>1607.01</v>
      </c>
      <c r="E188" s="193">
        <v>2624.94</v>
      </c>
      <c r="F188" s="44">
        <f t="shared" si="26"/>
        <v>163.34310302985045</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3290.97</v>
      </c>
      <c r="E194" s="59">
        <f t="shared" si="36"/>
        <v>888.63</v>
      </c>
      <c r="F194" s="44">
        <f t="shared" si="26"/>
        <v>27.002069298717402</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1345.1</v>
      </c>
      <c r="E196" s="193"/>
      <c r="F196" s="44">
        <f t="shared" si="26"/>
        <v>0</v>
      </c>
    </row>
    <row r="197" spans="1:6" ht="12.75" customHeight="1" x14ac:dyDescent="0.2">
      <c r="A197" s="62">
        <v>3293</v>
      </c>
      <c r="B197" s="63" t="s">
        <v>444</v>
      </c>
      <c r="C197" s="267" t="s">
        <v>445</v>
      </c>
      <c r="D197" s="193">
        <v>137.6</v>
      </c>
      <c r="E197" s="193">
        <v>480.38</v>
      </c>
      <c r="F197" s="44">
        <f t="shared" si="26"/>
        <v>349.11337209302332</v>
      </c>
    </row>
    <row r="198" spans="1:6" ht="12.75" customHeight="1" x14ac:dyDescent="0.2">
      <c r="A198" s="62">
        <v>3294</v>
      </c>
      <c r="B198" s="63" t="s">
        <v>446</v>
      </c>
      <c r="C198" s="267" t="s">
        <v>447</v>
      </c>
      <c r="D198" s="193">
        <v>0</v>
      </c>
      <c r="E198" s="193">
        <v>132</v>
      </c>
      <c r="F198" s="44" t="str">
        <f t="shared" si="26"/>
        <v>-</v>
      </c>
    </row>
    <row r="199" spans="1:6" ht="12.75" customHeight="1" x14ac:dyDescent="0.2">
      <c r="A199" s="62">
        <v>3295</v>
      </c>
      <c r="B199" s="63" t="s">
        <v>448</v>
      </c>
      <c r="C199" s="267" t="s">
        <v>449</v>
      </c>
      <c r="D199" s="193">
        <v>1808.27</v>
      </c>
      <c r="E199" s="193">
        <v>236.26</v>
      </c>
      <c r="F199" s="44">
        <f t="shared" si="26"/>
        <v>13.065526718908128</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v>39.99</v>
      </c>
      <c r="F201" s="44" t="str">
        <f t="shared" si="26"/>
        <v>-</v>
      </c>
    </row>
    <row r="202" spans="1:6" ht="12.75" customHeight="1" x14ac:dyDescent="0.2">
      <c r="A202" s="62">
        <v>34</v>
      </c>
      <c r="B202" s="182" t="s">
        <v>454</v>
      </c>
      <c r="C202" s="267" t="s">
        <v>455</v>
      </c>
      <c r="D202" s="59">
        <f t="shared" ref="D202:E202" si="37">D203+D208+D216</f>
        <v>1317.86</v>
      </c>
      <c r="E202" s="59">
        <f t="shared" si="37"/>
        <v>3319.44</v>
      </c>
      <c r="F202" s="44">
        <f t="shared" si="26"/>
        <v>251.88107993261806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1317.86</v>
      </c>
      <c r="E216" s="59">
        <f t="shared" si="40"/>
        <v>3319.44</v>
      </c>
      <c r="F216" s="44">
        <f t="shared" si="26"/>
        <v>251.88107993261806</v>
      </c>
    </row>
    <row r="217" spans="1:6" ht="12.75" customHeight="1" x14ac:dyDescent="0.2">
      <c r="A217" s="62">
        <v>3431</v>
      </c>
      <c r="B217" s="181" t="s">
        <v>484</v>
      </c>
      <c r="C217" s="267" t="s">
        <v>485</v>
      </c>
      <c r="D217" s="193">
        <v>1306.05</v>
      </c>
      <c r="E217" s="193">
        <v>3300.08</v>
      </c>
      <c r="F217" s="44">
        <f t="shared" si="26"/>
        <v>252.6763906435435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11.81</v>
      </c>
      <c r="E219" s="193">
        <v>19.36</v>
      </c>
      <c r="F219" s="44">
        <f t="shared" si="26"/>
        <v>163.92887383573242</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c r="F251" s="44" t="str">
        <f t="shared" si="51"/>
        <v>-</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c r="F290" s="44" t="str">
        <f t="shared" si="66"/>
        <v>-</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340985.15</v>
      </c>
      <c r="E299" s="59">
        <f>E152-E297+E298</f>
        <v>373427.83</v>
      </c>
      <c r="F299" s="44">
        <f t="shared" si="68"/>
        <v>109.51439674132438</v>
      </c>
    </row>
    <row r="300" spans="1:6" ht="12.75" customHeight="1" x14ac:dyDescent="0.2">
      <c r="A300" s="62" t="s">
        <v>630</v>
      </c>
      <c r="B300" s="63" t="s">
        <v>641</v>
      </c>
      <c r="C300" s="267" t="s">
        <v>642</v>
      </c>
      <c r="D300" s="59">
        <f>IF(D6&gt;=D299,D6-D299,0)</f>
        <v>0</v>
      </c>
      <c r="E300" s="59">
        <f>IF(E6&gt;=E299,E6-E299,0)</f>
        <v>17162.330000000016</v>
      </c>
      <c r="F300" s="44" t="str">
        <f t="shared" si="68"/>
        <v>-</v>
      </c>
    </row>
    <row r="301" spans="1:6" ht="12.75" customHeight="1" x14ac:dyDescent="0.2">
      <c r="A301" s="62" t="s">
        <v>630</v>
      </c>
      <c r="B301" s="63" t="s">
        <v>643</v>
      </c>
      <c r="C301" s="267" t="s">
        <v>644</v>
      </c>
      <c r="D301" s="59">
        <f>IF(D299&gt;=D6,D299-D6,0)</f>
        <v>47416.97000000003</v>
      </c>
      <c r="E301" s="59">
        <f>IF(E299&gt;=E6,E299-E6,0)</f>
        <v>0</v>
      </c>
      <c r="F301" s="44">
        <f t="shared" si="68"/>
        <v>0</v>
      </c>
    </row>
    <row r="302" spans="1:6" ht="12.75" customHeight="1" x14ac:dyDescent="0.2">
      <c r="A302" s="62">
        <v>92211</v>
      </c>
      <c r="B302" s="63" t="s">
        <v>645</v>
      </c>
      <c r="C302" s="267" t="s">
        <v>646</v>
      </c>
      <c r="D302" s="193">
        <v>56462.84</v>
      </c>
      <c r="E302" s="400">
        <v>11936.27</v>
      </c>
      <c r="F302" s="44">
        <f t="shared" si="68"/>
        <v>21.140045382060134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20606.509999999998</v>
      </c>
      <c r="E305" s="193">
        <v>7708.84</v>
      </c>
      <c r="F305" s="44">
        <f t="shared" si="68"/>
        <v>37.409731196597583</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293568.18</v>
      </c>
      <c r="E422" s="59">
        <f>E6+E308</f>
        <v>390590.16000000003</v>
      </c>
      <c r="F422" s="44">
        <f t="shared" si="72"/>
        <v>133.04921534752168</v>
      </c>
    </row>
    <row r="423" spans="1:6" ht="12.75" customHeight="1" x14ac:dyDescent="0.2">
      <c r="A423" s="62" t="s">
        <v>630</v>
      </c>
      <c r="B423" s="63" t="s">
        <v>853</v>
      </c>
      <c r="C423" s="267" t="s">
        <v>854</v>
      </c>
      <c r="D423" s="59">
        <f t="shared" ref="D423:E423" si="103">D299+D360</f>
        <v>340985.15</v>
      </c>
      <c r="E423" s="59">
        <f t="shared" si="103"/>
        <v>373427.83</v>
      </c>
      <c r="F423" s="44">
        <f t="shared" si="72"/>
        <v>109.51439674132438</v>
      </c>
    </row>
    <row r="424" spans="1:6" ht="12.75" customHeight="1" x14ac:dyDescent="0.2">
      <c r="A424" s="62" t="s">
        <v>630</v>
      </c>
      <c r="B424" s="63" t="s">
        <v>855</v>
      </c>
      <c r="C424" s="267" t="s">
        <v>856</v>
      </c>
      <c r="D424" s="59">
        <f t="shared" ref="D424:E424" si="104">IF(D422&gt;=D423,D422-D423,0)</f>
        <v>0</v>
      </c>
      <c r="E424" s="59">
        <f t="shared" si="104"/>
        <v>17162.330000000016</v>
      </c>
      <c r="F424" s="44" t="str">
        <f t="shared" si="72"/>
        <v>-</v>
      </c>
    </row>
    <row r="425" spans="1:6" ht="12.75" customHeight="1" x14ac:dyDescent="0.2">
      <c r="A425" s="62" t="s">
        <v>630</v>
      </c>
      <c r="B425" s="63" t="s">
        <v>857</v>
      </c>
      <c r="C425" s="267" t="s">
        <v>858</v>
      </c>
      <c r="D425" s="59">
        <f t="shared" ref="D425:E425" si="105">IF(D423&gt;=D422,D423-D422,0)</f>
        <v>47416.97000000003</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56462.84</v>
      </c>
      <c r="E426" s="59">
        <f t="shared" si="106"/>
        <v>11936.27</v>
      </c>
      <c r="F426" s="44">
        <f t="shared" si="72"/>
        <v>21.140045382060134</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2.8"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c r="F610" s="44" t="str">
        <f t="shared" si="109"/>
        <v>-</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293568.18</v>
      </c>
      <c r="E643" s="59">
        <f>E422+E430</f>
        <v>390590.16000000003</v>
      </c>
      <c r="F643" s="44">
        <f t="shared" si="109"/>
        <v>133.04921534752168</v>
      </c>
    </row>
    <row r="644" spans="1:6" ht="12.75" customHeight="1" x14ac:dyDescent="0.2">
      <c r="A644" s="62" t="s">
        <v>630</v>
      </c>
      <c r="B644" s="63" t="s">
        <v>1286</v>
      </c>
      <c r="C644" s="267" t="s">
        <v>1287</v>
      </c>
      <c r="D644" s="59">
        <f>D423+D535</f>
        <v>340985.15</v>
      </c>
      <c r="E644" s="59">
        <f>E423+E535</f>
        <v>373427.83</v>
      </c>
      <c r="F644" s="44">
        <f t="shared" si="109"/>
        <v>109.51439674132438</v>
      </c>
    </row>
    <row r="645" spans="1:6" ht="12.75" customHeight="1" x14ac:dyDescent="0.2">
      <c r="A645" s="62" t="s">
        <v>630</v>
      </c>
      <c r="B645" s="63" t="s">
        <v>1288</v>
      </c>
      <c r="C645" s="267" t="s">
        <v>1289</v>
      </c>
      <c r="D645" s="59">
        <f t="shared" ref="D645:E645" si="163">IF(D643&gt;=D644,D643-D644,0)</f>
        <v>0</v>
      </c>
      <c r="E645" s="59">
        <f t="shared" si="163"/>
        <v>17162.330000000016</v>
      </c>
      <c r="F645" s="44" t="str">
        <f t="shared" si="109"/>
        <v>-</v>
      </c>
    </row>
    <row r="646" spans="1:6" ht="12.75" customHeight="1" x14ac:dyDescent="0.2">
      <c r="A646" s="62" t="s">
        <v>630</v>
      </c>
      <c r="B646" s="63" t="s">
        <v>1290</v>
      </c>
      <c r="C646" s="267" t="s">
        <v>1291</v>
      </c>
      <c r="D646" s="59">
        <f t="shared" ref="D646:E646" si="164">IF(D644&gt;=D643,D644-D643,0)</f>
        <v>47416.97000000003</v>
      </c>
      <c r="E646" s="59">
        <f t="shared" si="164"/>
        <v>0</v>
      </c>
      <c r="F646" s="44">
        <f t="shared" si="109"/>
        <v>0</v>
      </c>
    </row>
    <row r="647" spans="1:6" ht="22.8" x14ac:dyDescent="0.2">
      <c r="A647" s="271" t="s">
        <v>1292</v>
      </c>
      <c r="B647" s="63" t="s">
        <v>1293</v>
      </c>
      <c r="C647" s="272" t="s">
        <v>1292</v>
      </c>
      <c r="D647" s="59">
        <f>IF(D426-D427+D641-D642&gt;=0,D426-D427+D641-D642,0)</f>
        <v>56462.84</v>
      </c>
      <c r="E647" s="59">
        <f>IF(E426-E427+E641-E642&gt;=0,E426-E427+E641-E642,0)</f>
        <v>11936.27</v>
      </c>
      <c r="F647" s="44">
        <f t="shared" si="109"/>
        <v>21.140045382060134</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9045.8699999999662</v>
      </c>
      <c r="E649" s="59">
        <f t="shared" si="165"/>
        <v>29098.600000000017</v>
      </c>
      <c r="F649" s="44">
        <f t="shared" si="109"/>
        <v>321.67829075589333</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28816.87</v>
      </c>
      <c r="E653" s="193">
        <v>5177.99</v>
      </c>
      <c r="F653" s="44">
        <f t="shared" ref="F653:F740" si="167">IF(D653&lt;&gt;0,IF(E653/D653&gt;=100,"&gt;&gt;100",E653/D653*100),"-")</f>
        <v>17.968606583574136</v>
      </c>
    </row>
    <row r="654" spans="1:6" ht="12.75" customHeight="1" x14ac:dyDescent="0.2">
      <c r="A654" s="62" t="s">
        <v>1305</v>
      </c>
      <c r="B654" s="63" t="s">
        <v>1306</v>
      </c>
      <c r="C654" s="267" t="s">
        <v>1305</v>
      </c>
      <c r="D654" s="193">
        <v>341097.26</v>
      </c>
      <c r="E654" s="193">
        <v>592400.43999999994</v>
      </c>
      <c r="F654" s="44">
        <f t="shared" si="167"/>
        <v>173.67493365382057</v>
      </c>
    </row>
    <row r="655" spans="1:6" ht="12.75" customHeight="1" x14ac:dyDescent="0.2">
      <c r="A655" s="62" t="s">
        <v>1307</v>
      </c>
      <c r="B655" s="63" t="s">
        <v>1308</v>
      </c>
      <c r="C655" s="267" t="s">
        <v>1307</v>
      </c>
      <c r="D655" s="193">
        <v>366061.07</v>
      </c>
      <c r="E655" s="193">
        <v>568136.74</v>
      </c>
      <c r="F655" s="44">
        <f t="shared" si="167"/>
        <v>155.20272068264455</v>
      </c>
    </row>
    <row r="656" spans="1:6" ht="22.8" x14ac:dyDescent="0.2">
      <c r="A656" s="62">
        <v>11</v>
      </c>
      <c r="B656" s="63" t="s">
        <v>1309</v>
      </c>
      <c r="C656" s="267" t="s">
        <v>1310</v>
      </c>
      <c r="D656" s="59">
        <f t="shared" ref="D656:E656" si="168">+D653+D654-D655</f>
        <v>3853.0599999999977</v>
      </c>
      <c r="E656" s="59">
        <f t="shared" si="168"/>
        <v>29441.689999999944</v>
      </c>
      <c r="F656" s="44">
        <f t="shared" si="167"/>
        <v>764.11190067115388</v>
      </c>
    </row>
    <row r="657" spans="1:6" ht="22.8" x14ac:dyDescent="0.2">
      <c r="A657" s="62" t="s">
        <v>630</v>
      </c>
      <c r="B657" s="63" t="s">
        <v>1311</v>
      </c>
      <c r="C657" s="267" t="s">
        <v>1312</v>
      </c>
      <c r="D657" s="273">
        <v>0</v>
      </c>
      <c r="E657" s="273"/>
      <c r="F657" s="44" t="str">
        <f t="shared" si="167"/>
        <v>-</v>
      </c>
    </row>
    <row r="658" spans="1:6" ht="22.8" x14ac:dyDescent="0.2">
      <c r="A658" s="62" t="s">
        <v>630</v>
      </c>
      <c r="B658" s="63" t="s">
        <v>1313</v>
      </c>
      <c r="C658" s="267" t="s">
        <v>1314</v>
      </c>
      <c r="D658" s="273">
        <v>16</v>
      </c>
      <c r="E658" s="273">
        <v>17</v>
      </c>
      <c r="F658" s="44">
        <f t="shared" si="167"/>
        <v>106.25</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16</v>
      </c>
      <c r="E660" s="273">
        <v>17</v>
      </c>
      <c r="F660" s="44">
        <f t="shared" si="167"/>
        <v>106.25</v>
      </c>
    </row>
    <row r="661" spans="1:6" ht="22.8"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0</v>
      </c>
      <c r="E683" s="191"/>
      <c r="F683" s="70" t="str">
        <f t="shared" si="167"/>
        <v>-</v>
      </c>
    </row>
    <row r="684" spans="1:6" ht="22.8" x14ac:dyDescent="0.2">
      <c r="A684" s="69">
        <v>63613</v>
      </c>
      <c r="B684" s="181" t="s">
        <v>1366</v>
      </c>
      <c r="C684" s="301" t="s">
        <v>1367</v>
      </c>
      <c r="D684" s="191">
        <v>0</v>
      </c>
      <c r="E684" s="191"/>
      <c r="F684" s="70" t="str">
        <f t="shared" si="167"/>
        <v>-</v>
      </c>
    </row>
    <row r="685" spans="1:6" ht="22.8" x14ac:dyDescent="0.2">
      <c r="A685" s="62">
        <v>63622</v>
      </c>
      <c r="B685" s="264" t="s">
        <v>1368</v>
      </c>
      <c r="C685" s="267" t="s">
        <v>1369</v>
      </c>
      <c r="D685" s="193">
        <v>0</v>
      </c>
      <c r="E685" s="193"/>
      <c r="F685" s="44" t="str">
        <f t="shared" si="167"/>
        <v>-</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0</v>
      </c>
      <c r="E704" s="191"/>
      <c r="F704" s="70" t="str">
        <f t="shared" si="167"/>
        <v>-</v>
      </c>
    </row>
    <row r="705" spans="1:6" ht="12"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3828.12</v>
      </c>
      <c r="E734" s="191">
        <v>8098.99</v>
      </c>
      <c r="F734" s="70">
        <f t="shared" si="167"/>
        <v>211.56572939197309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358.4</v>
      </c>
      <c r="E736" s="193">
        <v>67.7</v>
      </c>
      <c r="F736" s="44">
        <f t="shared" si="167"/>
        <v>18.889508928571431</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12458.1</v>
      </c>
      <c r="E739" s="191">
        <v>9163.24</v>
      </c>
      <c r="F739" s="70">
        <f t="shared" si="167"/>
        <v>73.552467872307972</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12"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c r="F980" s="70" t="str">
        <f t="shared" si="169"/>
        <v>-</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c r="F1012" s="70" t="str">
        <f t="shared" ref="F1012:F1019" si="173">IF(D1012&lt;&gt;0,IF(E1012/D1012&gt;=100,"&gt;&gt;100",E1012/D1012*100),"-")</f>
        <v>-</v>
      </c>
    </row>
    <row r="1013" spans="1:6" ht="12" x14ac:dyDescent="0.2">
      <c r="A1013" s="69" t="s">
        <v>2002</v>
      </c>
      <c r="B1013" s="64" t="s">
        <v>2003</v>
      </c>
      <c r="C1013" s="301" t="s">
        <v>2002</v>
      </c>
      <c r="D1013" s="306">
        <v>0</v>
      </c>
      <c r="E1013" s="306"/>
      <c r="F1013" s="70" t="str">
        <f t="shared" si="173"/>
        <v>-</v>
      </c>
    </row>
    <row r="1014" spans="1:6" ht="22.8" x14ac:dyDescent="0.2">
      <c r="A1014" s="69" t="s">
        <v>2004</v>
      </c>
      <c r="B1014" s="64" t="s">
        <v>2005</v>
      </c>
      <c r="C1014" s="301" t="s">
        <v>2004</v>
      </c>
      <c r="D1014" s="306">
        <v>0</v>
      </c>
      <c r="E1014" s="306"/>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2.8"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118"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6"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0" zoomScaleNormal="100" workbookViewId="0">
      <selection activeCell="D107" sqref="D107"/>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71289.509999999995</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468771.23</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465392.79</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191290.32</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225036.42</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2139.42</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v>46926.63</v>
      </c>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3378.44</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457175.00000000006</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453796.56000000006</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188934.2</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216472.98</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1784.95</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46604.43</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3378.44</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82885.739999999932</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1188.3</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1188.3</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1188.3</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v>1188.3</v>
      </c>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81697.440000000002</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v>81697.440000000002</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51492</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Fran</cp:lastModifiedBy>
  <cp:lastPrinted>2025-07-09T18:05:17Z</cp:lastPrinted>
  <dcterms:created xsi:type="dcterms:W3CDTF">2022-04-01T05:14:30Z</dcterms:created>
  <dcterms:modified xsi:type="dcterms:W3CDTF">2025-07-09T18:09:15Z</dcterms:modified>
</cp:coreProperties>
</file>